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66B" lockStructure="1"/>
  <bookViews>
    <workbookView xWindow="-15" yWindow="105" windowWidth="14400" windowHeight="8055" activeTab="1"/>
  </bookViews>
  <sheets>
    <sheet name="Instructions" sheetId="2" r:id="rId1"/>
    <sheet name="HIV Tables" sheetId="1" r:id="rId2"/>
    <sheet name="Male Circumsicion Gap Table" sheetId="3" r:id="rId3"/>
  </sheets>
  <definedNames>
    <definedName name="_xlnm.Print_Area" localSheetId="1">'HIV Tables'!$A$1:$G$186</definedName>
    <definedName name="_xlnm.Print_Area" localSheetId="2">'Male Circumsicion Gap Table'!$A$1:$G$38</definedName>
  </definedNames>
  <calcPr calcId="145621"/>
</workbook>
</file>

<file path=xl/calcChain.xml><?xml version="1.0" encoding="utf-8"?>
<calcChain xmlns="http://schemas.openxmlformats.org/spreadsheetml/2006/main">
  <c r="D183" i="1" l="1"/>
  <c r="E183" i="1"/>
  <c r="F183" i="1"/>
  <c r="D184" i="1" l="1"/>
  <c r="E184" i="1"/>
  <c r="F184" i="1"/>
  <c r="C184" i="1"/>
  <c r="D180" i="1"/>
  <c r="E180" i="1"/>
  <c r="F180" i="1"/>
  <c r="C180" i="1"/>
  <c r="C19" i="3" l="1"/>
  <c r="F27" i="3" l="1"/>
  <c r="E27" i="3"/>
  <c r="D27" i="3"/>
  <c r="C27" i="3"/>
  <c r="F24" i="3"/>
  <c r="F28" i="3" s="1"/>
  <c r="F29" i="3" s="1"/>
  <c r="E24" i="3"/>
  <c r="E28" i="3" s="1"/>
  <c r="E29" i="3" s="1"/>
  <c r="D24" i="3"/>
  <c r="D28" i="3" s="1"/>
  <c r="D29" i="3" s="1"/>
  <c r="C24" i="3"/>
  <c r="C28" i="3" s="1"/>
  <c r="C29" i="3" s="1"/>
  <c r="F23" i="3"/>
  <c r="E23" i="3"/>
  <c r="D23" i="3"/>
  <c r="C23" i="3"/>
  <c r="F19" i="3"/>
  <c r="F20" i="3" s="1"/>
  <c r="E19" i="3"/>
  <c r="E20" i="3" s="1"/>
  <c r="D19" i="3"/>
  <c r="D20" i="3" s="1"/>
  <c r="C20" i="3"/>
  <c r="F17" i="3"/>
  <c r="E17" i="3"/>
  <c r="D17" i="3"/>
  <c r="C17" i="3"/>
  <c r="F25" i="3" l="1"/>
  <c r="C25" i="3"/>
  <c r="D25" i="3"/>
  <c r="E25" i="3"/>
  <c r="C183" i="1"/>
  <c r="F185" i="1"/>
  <c r="E185" i="1"/>
  <c r="D185" i="1"/>
  <c r="C185" i="1"/>
  <c r="F179" i="1"/>
  <c r="E179" i="1"/>
  <c r="D179" i="1"/>
  <c r="C179" i="1"/>
  <c r="F175" i="1"/>
  <c r="F176" i="1" s="1"/>
  <c r="E175" i="1"/>
  <c r="E176" i="1" s="1"/>
  <c r="D175" i="1"/>
  <c r="D176" i="1" s="1"/>
  <c r="C175" i="1"/>
  <c r="C176" i="1" s="1"/>
  <c r="F173" i="1"/>
  <c r="E173" i="1"/>
  <c r="D173" i="1"/>
  <c r="C173" i="1"/>
  <c r="F170" i="1"/>
  <c r="E170" i="1"/>
  <c r="D170" i="1"/>
  <c r="C170" i="1"/>
  <c r="F152" i="1"/>
  <c r="E152" i="1"/>
  <c r="D152" i="1"/>
  <c r="C152" i="1"/>
  <c r="F149" i="1"/>
  <c r="F153" i="1" s="1"/>
  <c r="F154" i="1" s="1"/>
  <c r="E149" i="1"/>
  <c r="E153" i="1" s="1"/>
  <c r="E154" i="1" s="1"/>
  <c r="D149" i="1"/>
  <c r="D153" i="1" s="1"/>
  <c r="D154" i="1" s="1"/>
  <c r="C149" i="1"/>
  <c r="C153" i="1" s="1"/>
  <c r="C154" i="1" s="1"/>
  <c r="F148" i="1"/>
  <c r="E148" i="1"/>
  <c r="D148" i="1"/>
  <c r="C148" i="1"/>
  <c r="F144" i="1"/>
  <c r="F145" i="1" s="1"/>
  <c r="E144" i="1"/>
  <c r="E145" i="1" s="1"/>
  <c r="D144" i="1"/>
  <c r="D145" i="1" s="1"/>
  <c r="C144" i="1"/>
  <c r="C145" i="1" s="1"/>
  <c r="F142" i="1"/>
  <c r="E142" i="1"/>
  <c r="D142" i="1"/>
  <c r="C142" i="1"/>
  <c r="F139" i="1"/>
  <c r="E139" i="1"/>
  <c r="D139" i="1"/>
  <c r="C139" i="1"/>
  <c r="F121" i="1"/>
  <c r="E121" i="1"/>
  <c r="D121" i="1"/>
  <c r="C121" i="1"/>
  <c r="F118" i="1"/>
  <c r="F122" i="1" s="1"/>
  <c r="F123" i="1" s="1"/>
  <c r="E118" i="1"/>
  <c r="E122" i="1" s="1"/>
  <c r="E123" i="1" s="1"/>
  <c r="D118" i="1"/>
  <c r="D122" i="1" s="1"/>
  <c r="D123" i="1" s="1"/>
  <c r="C118" i="1"/>
  <c r="C122" i="1" s="1"/>
  <c r="C123" i="1" s="1"/>
  <c r="F117" i="1"/>
  <c r="E117" i="1"/>
  <c r="D117" i="1"/>
  <c r="C117" i="1"/>
  <c r="F113" i="1"/>
  <c r="F114" i="1" s="1"/>
  <c r="E113" i="1"/>
  <c r="E114" i="1" s="1"/>
  <c r="D113" i="1"/>
  <c r="D114" i="1" s="1"/>
  <c r="C113" i="1"/>
  <c r="C114" i="1" s="1"/>
  <c r="F111" i="1"/>
  <c r="E111" i="1"/>
  <c r="D111" i="1"/>
  <c r="C111" i="1"/>
  <c r="F108" i="1"/>
  <c r="E108" i="1"/>
  <c r="D108" i="1"/>
  <c r="C108" i="1"/>
  <c r="F90" i="1"/>
  <c r="E90" i="1"/>
  <c r="D90" i="1"/>
  <c r="C90" i="1"/>
  <c r="F87" i="1"/>
  <c r="F91" i="1" s="1"/>
  <c r="F92" i="1" s="1"/>
  <c r="E87" i="1"/>
  <c r="E91" i="1" s="1"/>
  <c r="E92" i="1" s="1"/>
  <c r="D87" i="1"/>
  <c r="D91" i="1" s="1"/>
  <c r="D92" i="1" s="1"/>
  <c r="C87" i="1"/>
  <c r="C91" i="1" s="1"/>
  <c r="C92" i="1" s="1"/>
  <c r="F86" i="1"/>
  <c r="E86" i="1"/>
  <c r="D86" i="1"/>
  <c r="C86" i="1"/>
  <c r="F82" i="1"/>
  <c r="F83" i="1" s="1"/>
  <c r="E82" i="1"/>
  <c r="E83" i="1" s="1"/>
  <c r="D82" i="1"/>
  <c r="D83" i="1" s="1"/>
  <c r="C82" i="1"/>
  <c r="C83" i="1" s="1"/>
  <c r="F80" i="1"/>
  <c r="E80" i="1"/>
  <c r="D80" i="1"/>
  <c r="C80" i="1"/>
  <c r="F77" i="1"/>
  <c r="E77" i="1"/>
  <c r="D77" i="1"/>
  <c r="C77" i="1"/>
  <c r="F59" i="1"/>
  <c r="E59" i="1"/>
  <c r="D59" i="1"/>
  <c r="C59" i="1"/>
  <c r="F56" i="1"/>
  <c r="F60" i="1" s="1"/>
  <c r="F61" i="1" s="1"/>
  <c r="E56" i="1"/>
  <c r="E60" i="1" s="1"/>
  <c r="E61" i="1" s="1"/>
  <c r="D56" i="1"/>
  <c r="D60" i="1" s="1"/>
  <c r="D61" i="1" s="1"/>
  <c r="C56" i="1"/>
  <c r="C60" i="1" s="1"/>
  <c r="C61" i="1" s="1"/>
  <c r="F55" i="1"/>
  <c r="E55" i="1"/>
  <c r="D55" i="1"/>
  <c r="C55" i="1"/>
  <c r="F51" i="1"/>
  <c r="F52" i="1" s="1"/>
  <c r="E51" i="1"/>
  <c r="E52" i="1" s="1"/>
  <c r="D51" i="1"/>
  <c r="D52" i="1" s="1"/>
  <c r="C51" i="1"/>
  <c r="C52" i="1" s="1"/>
  <c r="F49" i="1"/>
  <c r="E49" i="1"/>
  <c r="D49" i="1"/>
  <c r="C49" i="1"/>
  <c r="F46" i="1"/>
  <c r="E46" i="1"/>
  <c r="D46" i="1"/>
  <c r="C46" i="1"/>
  <c r="F181" i="1" l="1"/>
  <c r="C181" i="1"/>
  <c r="D181" i="1"/>
  <c r="E181" i="1"/>
  <c r="E150" i="1"/>
  <c r="C150" i="1"/>
  <c r="D150" i="1"/>
  <c r="F150" i="1"/>
  <c r="F119" i="1"/>
  <c r="C119" i="1"/>
  <c r="D119" i="1"/>
  <c r="E119" i="1"/>
  <c r="C88" i="1"/>
  <c r="D88" i="1"/>
  <c r="E88" i="1"/>
  <c r="F88" i="1"/>
  <c r="F57" i="1"/>
  <c r="D57" i="1"/>
  <c r="C57" i="1"/>
  <c r="E57" i="1"/>
  <c r="F25" i="1"/>
  <c r="E25" i="1"/>
  <c r="D25" i="1"/>
  <c r="C25" i="1"/>
  <c r="F28" i="1" l="1"/>
  <c r="E28" i="1"/>
  <c r="D28" i="1"/>
  <c r="C28" i="1"/>
  <c r="F29" i="1"/>
  <c r="F30" i="1" s="1"/>
  <c r="E29" i="1"/>
  <c r="E30" i="1" s="1"/>
  <c r="D29" i="1"/>
  <c r="D30" i="1" s="1"/>
  <c r="C29" i="1"/>
  <c r="C30" i="1" s="1"/>
  <c r="F24" i="1"/>
  <c r="E24" i="1"/>
  <c r="D24" i="1"/>
  <c r="C24" i="1"/>
  <c r="F20" i="1"/>
  <c r="F21" i="1" s="1"/>
  <c r="E20" i="1"/>
  <c r="E21" i="1" s="1"/>
  <c r="D20" i="1"/>
  <c r="D21" i="1" s="1"/>
  <c r="C20" i="1"/>
  <c r="C21" i="1" s="1"/>
  <c r="F18" i="1"/>
  <c r="E18" i="1"/>
  <c r="D18" i="1"/>
  <c r="C18" i="1"/>
  <c r="F15" i="1"/>
  <c r="E15" i="1"/>
  <c r="D15" i="1"/>
  <c r="C15" i="1"/>
  <c r="C26" i="1" l="1"/>
  <c r="D26" i="1"/>
  <c r="E26" i="1"/>
  <c r="F26" i="1"/>
</calcChain>
</file>

<file path=xl/sharedStrings.xml><?xml version="1.0" encoding="utf-8"?>
<sst xmlns="http://schemas.openxmlformats.org/spreadsheetml/2006/main" count="411" uniqueCount="136">
  <si>
    <t>HIV/AIDS</t>
  </si>
  <si>
    <t>Selected coverage indicator</t>
  </si>
  <si>
    <t>Year 1</t>
  </si>
  <si>
    <t>Year 2</t>
  </si>
  <si>
    <t>Year 3</t>
  </si>
  <si>
    <t>Year 4</t>
  </si>
  <si>
    <t>Comments/ Assumptions</t>
  </si>
  <si>
    <t>Insert year</t>
  </si>
  <si>
    <t>Current Estimated Country Need</t>
  </si>
  <si>
    <t>#</t>
  </si>
  <si>
    <t>Country need already covered</t>
  </si>
  <si>
    <t>Programmatic Gap</t>
  </si>
  <si>
    <t>Country Need Covered with the Allocation and Above Allocation Amounts</t>
  </si>
  <si>
    <t>Treatment, Care and Support- ART</t>
  </si>
  <si>
    <t>PMTCT</t>
  </si>
  <si>
    <t>Prevention programs for PWID and their partners- Needle and syringe distribution</t>
  </si>
  <si>
    <t>Prevention programs for PWID and their partners- Opiod Substitution therapy</t>
  </si>
  <si>
    <t>Year</t>
  </si>
  <si>
    <t>Data source</t>
  </si>
  <si>
    <t>Comments</t>
  </si>
  <si>
    <t>Current national coverage</t>
  </si>
  <si>
    <t>Insert latest results</t>
  </si>
  <si>
    <r>
      <t xml:space="preserve">Priority </t>
    </r>
    <r>
      <rPr>
        <b/>
        <sz val="11"/>
        <rFont val="Georgia"/>
        <family val="1"/>
      </rPr>
      <t>Module</t>
    </r>
  </si>
  <si>
    <r>
      <rPr>
        <b/>
        <sz val="11"/>
        <color theme="1"/>
        <rFont val="Georgia"/>
        <family val="1"/>
      </rPr>
      <t>A.</t>
    </r>
    <r>
      <rPr>
        <sz val="11"/>
        <color theme="1"/>
        <rFont val="Georgia"/>
        <family val="1"/>
      </rPr>
      <t xml:space="preserve"> Total estimated population in need/ at risk</t>
    </r>
  </si>
  <si>
    <r>
      <rPr>
        <b/>
        <sz val="11"/>
        <color theme="1"/>
        <rFont val="Georgia"/>
        <family val="1"/>
      </rPr>
      <t xml:space="preserve">B. </t>
    </r>
    <r>
      <rPr>
        <sz val="11"/>
        <color theme="1"/>
        <rFont val="Georgia"/>
        <family val="1"/>
      </rPr>
      <t xml:space="preserve">Country targets 
</t>
    </r>
    <r>
      <rPr>
        <i/>
        <sz val="10"/>
        <color theme="1"/>
        <rFont val="Georgia"/>
        <family val="1"/>
      </rPr>
      <t>(from National Strategic Plan)</t>
    </r>
  </si>
  <si>
    <r>
      <rPr>
        <b/>
        <sz val="11"/>
        <color theme="1"/>
        <rFont val="Georgia"/>
        <family val="1"/>
      </rPr>
      <t>C.</t>
    </r>
    <r>
      <rPr>
        <sz val="11"/>
        <color theme="1"/>
        <rFont val="Georgia"/>
        <family val="1"/>
      </rPr>
      <t xml:space="preserve"> Country need planned to be covered by domestic &amp; other sources</t>
    </r>
  </si>
  <si>
    <r>
      <rPr>
        <b/>
        <sz val="11"/>
        <rFont val="Georgia"/>
        <family val="1"/>
      </rPr>
      <t>E.</t>
    </r>
    <r>
      <rPr>
        <sz val="11"/>
        <rFont val="Georgia"/>
        <family val="1"/>
      </rPr>
      <t xml:space="preserve"> Targets to be financed by allocation amount</t>
    </r>
  </si>
  <si>
    <r>
      <rPr>
        <b/>
        <sz val="11"/>
        <rFont val="Georgia"/>
        <family val="1"/>
      </rPr>
      <t>Priority modules for HIV</t>
    </r>
    <r>
      <rPr>
        <sz val="11"/>
        <rFont val="Georgia"/>
        <family val="1"/>
      </rPr>
      <t>- Treatment, care and support-ART, TB/HIV, PMTCT, prevention programs for general population (male circumcision), prevention programs for sex workers and their clients, prevention programs for MSM and TGs, prevention programs for PWID and their partners, prevention programs for other vulnerable populations, others (if any). 
Include separate tables for each relevant priority intervention. For ART, fill separate tables for adults and for children. For prevention related interventions complete the gap analysis table for each key population targeted by the program. Gap analysis table for TB/HIV interventions should be included in all TB and HIV grants.</t>
    </r>
  </si>
  <si>
    <r>
      <rPr>
        <u/>
        <sz val="11"/>
        <rFont val="Georgia"/>
        <family val="1"/>
      </rPr>
      <t>Coverage indicator</t>
    </r>
    <r>
      <rPr>
        <sz val="11"/>
        <rFont val="Georgia"/>
        <family val="1"/>
      </rPr>
      <t>: 
Percentage of adults and children currently receiving antiretroviral therapy among all adults and children living with HIV.</t>
    </r>
  </si>
  <si>
    <r>
      <rPr>
        <u/>
        <sz val="11"/>
        <rFont val="Georgia"/>
        <family val="1"/>
      </rPr>
      <t>Estimated population in need/at risk</t>
    </r>
    <r>
      <rPr>
        <sz val="11"/>
        <rFont val="Georgia"/>
        <family val="1"/>
      </rPr>
      <t xml:space="preserve">:
This refers to all adults and children living with HIV (based on </t>
    </r>
    <r>
      <rPr>
        <b/>
        <sz val="11"/>
        <rFont val="Georgia"/>
        <family val="1"/>
      </rPr>
      <t>GARPR definition</t>
    </r>
    <r>
      <rPr>
        <sz val="11"/>
        <rFont val="Georgia"/>
        <family val="1"/>
      </rPr>
      <t xml:space="preserve"> for 2014 reporting).</t>
    </r>
  </si>
  <si>
    <r>
      <rPr>
        <u/>
        <sz val="11"/>
        <rFont val="Georgia"/>
        <family val="1"/>
      </rPr>
      <t>Country target</t>
    </r>
    <r>
      <rPr>
        <sz val="11"/>
        <rFont val="Georgia"/>
        <family val="1"/>
      </rPr>
      <t>:
1) Refers to NSP or any other latest agreed country target.
2) "#" refers to the total number of people to be on antiretroviral therapy.
3) "%" refers to the number of adults and children expected to be on antiretroviral therapy among all adults and children living with HIV.</t>
    </r>
  </si>
  <si>
    <r>
      <rPr>
        <u/>
        <sz val="11"/>
        <rFont val="Georgia"/>
        <family val="1"/>
      </rPr>
      <t>Programmatic Gap</t>
    </r>
    <r>
      <rPr>
        <sz val="11"/>
        <rFont val="Georgia"/>
        <family val="1"/>
      </rPr>
      <t>:
The programmatic gap is calculated based on total need (row A).</t>
    </r>
  </si>
  <si>
    <r>
      <rPr>
        <u/>
        <sz val="11"/>
        <color theme="1"/>
        <rFont val="Georgia"/>
        <family val="1"/>
      </rPr>
      <t>Comments/Assumptions</t>
    </r>
    <r>
      <rPr>
        <sz val="11"/>
        <color theme="1"/>
        <rFont val="Georgia"/>
        <family val="1"/>
      </rPr>
      <t>:
1) Specify the target area in case of sub-national coverage.
2) Specify who are the other sources of funding.
3)</t>
    </r>
    <r>
      <rPr>
        <sz val="11"/>
        <rFont val="Georgia"/>
        <family val="1"/>
      </rPr>
      <t xml:space="preserve"> Provide the number eligible for ART under your national ART criteria guidelines and the current coverage based on these guidelines.  Please provide this for each disaggregation category as available (for example, for children and adults).</t>
    </r>
  </si>
  <si>
    <r>
      <rPr>
        <u/>
        <sz val="11"/>
        <rFont val="Georgia"/>
        <family val="1"/>
      </rPr>
      <t>Coverage indicator</t>
    </r>
    <r>
      <rPr>
        <sz val="11"/>
        <rFont val="Georgia"/>
        <family val="1"/>
      </rPr>
      <t>: 
Percentage of HIV-positive pregnant women who receive antiretrovirals to reduce the risk of mother-to-child transmission.</t>
    </r>
  </si>
  <si>
    <r>
      <rPr>
        <u/>
        <sz val="11"/>
        <rFont val="Georgia"/>
        <family val="1"/>
      </rPr>
      <t>Estimated population in need/at risk</t>
    </r>
    <r>
      <rPr>
        <sz val="11"/>
        <rFont val="Georgia"/>
        <family val="1"/>
      </rPr>
      <t>:
It refers to the estimated number of HIV-positive pregnant women.</t>
    </r>
  </si>
  <si>
    <r>
      <rPr>
        <u/>
        <sz val="11"/>
        <rFont val="Georgia"/>
        <family val="1"/>
      </rPr>
      <t>Country target</t>
    </r>
    <r>
      <rPr>
        <sz val="11"/>
        <rFont val="Georgia"/>
        <family val="1"/>
      </rPr>
      <t>:
1) Refers to NSP or any other latest agreed country target.
2) "#" refers to the number of HIV-positive pregnant women who are expected to receive antiretroviral drugs to reduce the risk of mother-to-child transmission during pregnancy and delivery.
3) "%" refers to the percentage of HIV-positive pregnant women who receive antiretrovirals to reduce the risk of mother-to-child transmission among the total estimated HIV-positive pregnant women. Please note that under new WHO treatment guidelines all pregnant and breast feeding women are eligible for ART.</t>
    </r>
  </si>
  <si>
    <r>
      <rPr>
        <u/>
        <sz val="11"/>
        <color theme="1"/>
        <rFont val="Georgia"/>
        <family val="1"/>
      </rPr>
      <t>Comments/Assumptions</t>
    </r>
    <r>
      <rPr>
        <sz val="11"/>
        <color theme="1"/>
        <rFont val="Georgia"/>
        <family val="1"/>
      </rPr>
      <t>:
1) Specify the target area.
2) Specify who are the other sources of funding.</t>
    </r>
  </si>
  <si>
    <r>
      <t xml:space="preserve">TB/HIV- TB/HIV collaborative interventions- </t>
    </r>
    <r>
      <rPr>
        <sz val="11"/>
        <color theme="1"/>
        <rFont val="Georgia"/>
        <family val="1"/>
      </rPr>
      <t>TB screening among HIV patients</t>
    </r>
  </si>
  <si>
    <r>
      <rPr>
        <u/>
        <sz val="11"/>
        <rFont val="Georgia"/>
        <family val="1"/>
      </rPr>
      <t>Coverage indicator</t>
    </r>
    <r>
      <rPr>
        <sz val="11"/>
        <rFont val="Georgia"/>
        <family val="1"/>
      </rPr>
      <t>: 
Percentage of HIV-positive TB patients who were screened for TB in HIV care or treatment settings.</t>
    </r>
  </si>
  <si>
    <r>
      <rPr>
        <u/>
        <sz val="11"/>
        <rFont val="Georgia"/>
        <family val="1"/>
      </rPr>
      <t>Estimated population in need/ at risk</t>
    </r>
    <r>
      <rPr>
        <sz val="11"/>
        <rFont val="Georgia"/>
        <family val="1"/>
      </rPr>
      <t xml:space="preserve">:
Refers to  all adults and children enrolled in HIV care. </t>
    </r>
  </si>
  <si>
    <r>
      <rPr>
        <u/>
        <sz val="11"/>
        <rFont val="Georgia"/>
        <family val="1"/>
      </rPr>
      <t>Country target</t>
    </r>
    <r>
      <rPr>
        <sz val="11"/>
        <rFont val="Georgia"/>
        <family val="1"/>
      </rPr>
      <t>:
1)  Refers to NSP or any other latest agreed country target.
2) "#" refers to the number of adults and children enrolled in HIV care who had TB status assessed and recorded. 
3) "%" refers to adults and children enrolled in HIV care who had TB status assessed and recorded among all adults and children enrolled in HIV care.</t>
    </r>
  </si>
  <si>
    <r>
      <t xml:space="preserve">TB/HIV- TB/HIV collaborative interventions- </t>
    </r>
    <r>
      <rPr>
        <sz val="11"/>
        <color theme="1"/>
        <rFont val="Georgia"/>
        <family val="1"/>
      </rPr>
      <t>TB patients with known HIV status</t>
    </r>
  </si>
  <si>
    <r>
      <rPr>
        <u/>
        <sz val="11"/>
        <rFont val="Georgia"/>
        <family val="1"/>
      </rPr>
      <t>Coverage indicator</t>
    </r>
    <r>
      <rPr>
        <sz val="11"/>
        <rFont val="Georgia"/>
        <family val="1"/>
      </rPr>
      <t xml:space="preserve">: 
Percentage of TB patients registered during the reporting period who had an HIV test result recorded in the TB register. </t>
    </r>
  </si>
  <si>
    <r>
      <rPr>
        <u/>
        <sz val="11"/>
        <rFont val="Georgia"/>
        <family val="1"/>
      </rPr>
      <t>Estimated population in need/ at risk</t>
    </r>
    <r>
      <rPr>
        <sz val="11"/>
        <rFont val="Georgia"/>
        <family val="1"/>
      </rPr>
      <t xml:space="preserve">:
Refers to  the total number of TB patients registered. </t>
    </r>
  </si>
  <si>
    <r>
      <rPr>
        <u/>
        <sz val="11"/>
        <rFont val="Georgia"/>
        <family val="1"/>
      </rPr>
      <t>Country target</t>
    </r>
    <r>
      <rPr>
        <sz val="11"/>
        <rFont val="Georgia"/>
        <family val="1"/>
      </rPr>
      <t>:
1)  Refers to NSP or any other latest agreed country target.
2) "#" refers to the number of TB patients registered who had an HIV test result recorded in the TB register.  
3) "%" refers to the percentage of TB patients who had an HIV test result recorded in the TB register among the total number of TB patients registered.</t>
    </r>
  </si>
  <si>
    <r>
      <rPr>
        <u/>
        <sz val="11"/>
        <rFont val="Georgia"/>
        <family val="1"/>
      </rPr>
      <t>Programmatic Gap</t>
    </r>
    <r>
      <rPr>
        <sz val="11"/>
        <rFont val="Georgia"/>
        <family val="1"/>
      </rPr>
      <t>:
The programmatic gap is calculated based on total need (row A)</t>
    </r>
  </si>
  <si>
    <r>
      <rPr>
        <u/>
        <sz val="11"/>
        <color theme="1"/>
        <rFont val="Georgia"/>
        <family val="1"/>
      </rPr>
      <t>Comments/Assumptions</t>
    </r>
    <r>
      <rPr>
        <sz val="11"/>
        <color theme="1"/>
        <rFont val="Georgia"/>
        <family val="1"/>
      </rPr>
      <t>:
1) Specify the target area
2) Specify who are the other sources of funding</t>
    </r>
  </si>
  <si>
    <r>
      <t xml:space="preserve">TB/HIV- TB/HIV collaborative interventions- </t>
    </r>
    <r>
      <rPr>
        <sz val="11"/>
        <color theme="1"/>
        <rFont val="Georgia"/>
        <family val="1"/>
      </rPr>
      <t>HIV positive TB patients on ART</t>
    </r>
  </si>
  <si>
    <r>
      <rPr>
        <u/>
        <sz val="11"/>
        <rFont val="Georgia"/>
        <family val="1"/>
      </rPr>
      <t>Coverage indicator</t>
    </r>
    <r>
      <rPr>
        <sz val="11"/>
        <rFont val="Georgia"/>
        <family val="1"/>
      </rPr>
      <t>: Percentage of HIV-positive registered TB patients given anti-retroviral therapy during TB treatment</t>
    </r>
  </si>
  <si>
    <r>
      <rPr>
        <u/>
        <sz val="11"/>
        <rFont val="Georgia"/>
        <family val="1"/>
      </rPr>
      <t>Estimated population in need/ at risk</t>
    </r>
    <r>
      <rPr>
        <sz val="11"/>
        <rFont val="Georgia"/>
        <family val="1"/>
      </rPr>
      <t xml:space="preserve">:
Refers to  total number of HIV-positive TB patients expected to be registered during the reporting period </t>
    </r>
  </si>
  <si>
    <r>
      <rPr>
        <u/>
        <sz val="11"/>
        <rFont val="Georgia"/>
        <family val="1"/>
      </rPr>
      <t>Country target</t>
    </r>
    <r>
      <rPr>
        <sz val="11"/>
        <rFont val="Georgia"/>
        <family val="1"/>
      </rPr>
      <t xml:space="preserve">:
1)  Refers to NSP or any other latest agreed country target
2) "#" refers to the number of HIV-positive TB patients, who receive ART
3) "%" refers to the proportion of all HIV-positive TB patients who receive ART among the total HIV-positive TB patients registered </t>
    </r>
  </si>
  <si>
    <r>
      <t xml:space="preserve">Prevention programs for general population- male circumcision: 
</t>
    </r>
    <r>
      <rPr>
        <sz val="11"/>
        <rFont val="Georgia"/>
        <family val="1"/>
      </rPr>
      <t xml:space="preserve">Required from the 16 priority countries with high HIV prevalence, low levels of male circumcision and generalized heterosexual HIV epidemics i.e. Botswana, Ethiopia, Central African Republic, Kenya, Lesotho, Malawi, Mozambique, Namibia, Rwanda, South Africa, South Sudan, Swaziland, Uganda, United Republic or Tanzania, Zambia and Zimbabwe. It is projected that circumcising 80% of all uncircumcised adult men in these countries with high HIV prevalence and low prevalence of male circumcision by 2015, would avert one in five new HIV infections by 2025.  </t>
    </r>
  </si>
  <si>
    <r>
      <t xml:space="preserve">Prevention programs for key populations- defined package of services
</t>
    </r>
    <r>
      <rPr>
        <sz val="11"/>
        <rFont val="Georgia"/>
        <family val="1"/>
      </rPr>
      <t>To be completed for each of the targeted Key Populations- e.g. Sex workers, MSM, TGs, PWID, other vulnerable populations, etc.</t>
    </r>
  </si>
  <si>
    <r>
      <t>Coverage indicator</t>
    </r>
    <r>
      <rPr>
        <sz val="11"/>
        <rFont val="Georgia"/>
        <family val="1"/>
      </rPr>
      <t>: Percentage of Key Populations reached with prevention programs- defined package of services</t>
    </r>
  </si>
  <si>
    <r>
      <rPr>
        <u/>
        <sz val="11"/>
        <rFont val="Georgia"/>
        <family val="1"/>
      </rPr>
      <t>Estimated population in need/ at risk</t>
    </r>
    <r>
      <rPr>
        <sz val="11"/>
        <rFont val="Georgia"/>
        <family val="1"/>
      </rPr>
      <t xml:space="preserve">:
Refers to  estimated number of Key Populations </t>
    </r>
  </si>
  <si>
    <r>
      <rPr>
        <u/>
        <sz val="11"/>
        <rFont val="Georgia"/>
        <family val="1"/>
      </rPr>
      <t>Country target</t>
    </r>
    <r>
      <rPr>
        <sz val="11"/>
        <rFont val="Georgia"/>
        <family val="1"/>
      </rPr>
      <t>:
1)  Refers to NSP or any other latest agreed country target
2) "#" refers to the number of Key Populations expected to be reached by a defined package of prevention services
3) "%" refers to the percentage of Key Populations reached by a defined package of prevention services among the estimated number Key Populations</t>
    </r>
  </si>
  <si>
    <r>
      <rPr>
        <u/>
        <sz val="11"/>
        <rFont val="Georgia"/>
        <family val="1"/>
      </rPr>
      <t>Comments/Assumptions</t>
    </r>
    <r>
      <rPr>
        <sz val="11"/>
        <rFont val="Georgia"/>
        <family val="1"/>
      </rPr>
      <t xml:space="preserve">:
1) Specify the target area
2) Specify who are the other sources of funding
3) Specify the interventions included in the package. The package should refer to defined set of interventions that should be received by people and based on which they are included in the results; i.e., people should only be counted when they received the full set of interventions in the defined package. </t>
    </r>
  </si>
  <si>
    <r>
      <t xml:space="preserve">Prevention programs for key populations- HIV testing
</t>
    </r>
    <r>
      <rPr>
        <sz val="11"/>
        <rFont val="Georgia"/>
        <family val="1"/>
      </rPr>
      <t>To be completed for each of the targeted Key Populations- e.g. Sex workers, MSM, TGs, PWID, other vulnerable populations, etc.</t>
    </r>
  </si>
  <si>
    <r>
      <rPr>
        <u/>
        <sz val="11"/>
        <rFont val="Georgia"/>
        <family val="1"/>
      </rPr>
      <t>Coverage indicator</t>
    </r>
    <r>
      <rPr>
        <sz val="11"/>
        <rFont val="Georgia"/>
        <family val="1"/>
      </rPr>
      <t xml:space="preserve">: Percentage of Key Populations that received an HIV test and who know the results </t>
    </r>
  </si>
  <si>
    <r>
      <rPr>
        <u/>
        <sz val="11"/>
        <rFont val="Georgia"/>
        <family val="1"/>
      </rPr>
      <t>Country target</t>
    </r>
    <r>
      <rPr>
        <sz val="11"/>
        <rFont val="Georgia"/>
        <family val="1"/>
      </rPr>
      <t>:
1)  Refers to NSP or any other latest agreed country target
2) "#" refers to the number of Key Populations expected to be tested for HIV 
3) "%" refers to the percentage of Key Populations to be tested for HIV among the estimated number of key populations</t>
    </r>
  </si>
  <si>
    <r>
      <rPr>
        <u/>
        <sz val="11"/>
        <rFont val="Georgia"/>
        <family val="1"/>
      </rPr>
      <t>Comments/Assumptions</t>
    </r>
    <r>
      <rPr>
        <sz val="11"/>
        <rFont val="Georgia"/>
        <family val="1"/>
      </rPr>
      <t>:
1) Specify the target area
2) Specify who are the other sources of funding</t>
    </r>
  </si>
  <si>
    <r>
      <rPr>
        <u/>
        <sz val="11"/>
        <rFont val="Georgia"/>
        <family val="1"/>
      </rPr>
      <t>Coverage indicator</t>
    </r>
    <r>
      <rPr>
        <sz val="11"/>
        <rFont val="Georgia"/>
        <family val="1"/>
      </rPr>
      <t xml:space="preserve">: Percentage of PWID reached with needle and syringe programs </t>
    </r>
  </si>
  <si>
    <r>
      <rPr>
        <u/>
        <sz val="11"/>
        <rFont val="Georgia"/>
        <family val="1"/>
      </rPr>
      <t>Estimated population in need/ at risk</t>
    </r>
    <r>
      <rPr>
        <sz val="11"/>
        <rFont val="Georgia"/>
        <family val="1"/>
      </rPr>
      <t xml:space="preserve">:
Refers to  estimated number of PWID </t>
    </r>
  </si>
  <si>
    <r>
      <rPr>
        <u/>
        <sz val="11"/>
        <rFont val="Georgia"/>
        <family val="1"/>
      </rPr>
      <t>Country target</t>
    </r>
    <r>
      <rPr>
        <sz val="11"/>
        <rFont val="Georgia"/>
        <family val="1"/>
      </rPr>
      <t>:
1)  Refers to NSP or any other latest agreed country target
2) "#" refers to the number of people reached by needle and syringe programs</t>
    </r>
    <r>
      <rPr>
        <sz val="11"/>
        <color rgb="FFFF0000"/>
        <rFont val="Georgia"/>
        <family val="1"/>
      </rPr>
      <t xml:space="preserve">
</t>
    </r>
    <r>
      <rPr>
        <sz val="11"/>
        <rFont val="Georgia"/>
        <family val="1"/>
      </rPr>
      <t>3) "%" refers to the percentage of PWID reached by needle and syringe programs among the estimated PWID</t>
    </r>
  </si>
  <si>
    <r>
      <rPr>
        <u/>
        <sz val="11"/>
        <rFont val="Georgia"/>
        <family val="1"/>
      </rPr>
      <t>Comments/Assumptions</t>
    </r>
    <r>
      <rPr>
        <sz val="11"/>
        <rFont val="Georgia"/>
        <family val="1"/>
      </rPr>
      <t>:
1) Specify the target area
2) Specify who are the other sources of funding
3) Specify the number of needles and syringes to be distributed per person (PWID) over a specified time period</t>
    </r>
  </si>
  <si>
    <r>
      <rPr>
        <u/>
        <sz val="11"/>
        <rFont val="Georgia"/>
        <family val="1"/>
      </rPr>
      <t>Coverage indicator</t>
    </r>
    <r>
      <rPr>
        <sz val="11"/>
        <rFont val="Georgia"/>
        <family val="1"/>
      </rPr>
      <t xml:space="preserve">: Percentage of PWID on opioid substitution therapy </t>
    </r>
  </si>
  <si>
    <r>
      <rPr>
        <u/>
        <sz val="11"/>
        <rFont val="Georgia"/>
        <family val="1"/>
      </rPr>
      <t>Country target</t>
    </r>
    <r>
      <rPr>
        <sz val="11"/>
        <rFont val="Georgia"/>
        <family val="1"/>
      </rPr>
      <t>:
1)  Refers to NSP or any other latest agreed country target
2) "#" refers to the number of PWID expected to receive opiod substitution therapy
3) "%" refers to the percentage of PWID receiving opioid substitution therapy among the estimated PWID</t>
    </r>
  </si>
  <si>
    <r>
      <t xml:space="preserve">Prevention programs for key populations- individual or small group level interventions
</t>
    </r>
    <r>
      <rPr>
        <sz val="11"/>
        <rFont val="Georgia"/>
        <family val="1"/>
      </rPr>
      <t>To be completed for each of the targeted Key Populations- e.g. Sex workers, MSM, TGs, PWID, other vulnerable populations, etc.</t>
    </r>
  </si>
  <si>
    <r>
      <t>Coverage indicator</t>
    </r>
    <r>
      <rPr>
        <sz val="11"/>
        <rFont val="Georgia"/>
        <family val="1"/>
      </rPr>
      <t>: Percentage of Key Populations reached with prevention programs- individual or small group level intervention</t>
    </r>
  </si>
  <si>
    <r>
      <rPr>
        <u/>
        <sz val="11"/>
        <rFont val="Georgia"/>
        <family val="1"/>
      </rPr>
      <t>Country target</t>
    </r>
    <r>
      <rPr>
        <sz val="11"/>
        <rFont val="Georgia"/>
        <family val="1"/>
      </rPr>
      <t xml:space="preserve">:
1)  Refers to NSP or any other latest agreed country target
2) "#" refers to the number of Key Populations expected to be reached with single prevention intervention
3) "%" refers to the percentage of Key populations reached with single prevention intervention among the estimated number of Key Populations </t>
    </r>
  </si>
  <si>
    <r>
      <rPr>
        <u/>
        <sz val="11"/>
        <rFont val="Georgia"/>
        <family val="1"/>
      </rPr>
      <t>Comments/Assumptions</t>
    </r>
    <r>
      <rPr>
        <sz val="11"/>
        <rFont val="Georgia"/>
        <family val="1"/>
      </rPr>
      <t>:
1) Specify the target area
2) Specify who are the other sources of funding
3) Specify the single intervention provided</t>
    </r>
  </si>
  <si>
    <t>Carefully read the instructions before completing the programmatic gap analysis table. The instructions have been tailored to each specific module/intervention. 
Note that the programmatic gap tables should be submitted using the online portal.</t>
  </si>
  <si>
    <t>%</t>
  </si>
  <si>
    <r>
      <rPr>
        <b/>
        <sz val="11"/>
        <rFont val="Georgia"/>
        <family val="1"/>
      </rPr>
      <t>F.</t>
    </r>
    <r>
      <rPr>
        <sz val="11"/>
        <rFont val="Georgia"/>
        <family val="1"/>
      </rPr>
      <t xml:space="preserve"> Coverage from allocation amount and other resources: 
 </t>
    </r>
    <r>
      <rPr>
        <b/>
        <sz val="11"/>
        <rFont val="Georgia"/>
        <family val="1"/>
      </rPr>
      <t>E + C</t>
    </r>
    <r>
      <rPr>
        <sz val="11"/>
        <rFont val="Georgia"/>
        <family val="1"/>
      </rPr>
      <t>*</t>
    </r>
  </si>
  <si>
    <r>
      <t xml:space="preserve">*Targets in rows </t>
    </r>
    <r>
      <rPr>
        <b/>
        <sz val="11"/>
        <color theme="1"/>
        <rFont val="Georgia"/>
        <family val="1"/>
      </rPr>
      <t>F</t>
    </r>
    <r>
      <rPr>
        <sz val="11"/>
        <color theme="1"/>
        <rFont val="Georgia"/>
        <family val="1"/>
      </rPr>
      <t xml:space="preserve"> and </t>
    </r>
    <r>
      <rPr>
        <b/>
        <sz val="11"/>
        <color theme="1"/>
        <rFont val="Georgia"/>
        <family val="1"/>
      </rPr>
      <t>H</t>
    </r>
    <r>
      <rPr>
        <sz val="11"/>
        <color theme="1"/>
        <rFont val="Georgia"/>
        <family val="1"/>
      </rPr>
      <t xml:space="preserve"> should be included in the modular template (Section D)</t>
    </r>
  </si>
  <si>
    <t xml:space="preserve">Instructions for filling HIV programmatic gap table: </t>
  </si>
  <si>
    <r>
      <rPr>
        <b/>
        <sz val="12"/>
        <color theme="1"/>
        <rFont val="Georgia"/>
        <family val="1"/>
      </rPr>
      <t>Programmatic Gap Table 5 (Per Priority Intervention)</t>
    </r>
    <r>
      <rPr>
        <sz val="11"/>
        <color theme="1"/>
        <rFont val="Georgia"/>
        <family val="1"/>
      </rPr>
      <t xml:space="preserve">
</t>
    </r>
    <r>
      <rPr>
        <i/>
        <sz val="10"/>
        <color theme="1"/>
        <rFont val="Georgia"/>
        <family val="1"/>
      </rPr>
      <t>(create 3-6 programmatic gap tables as needed)</t>
    </r>
  </si>
  <si>
    <t xml:space="preserve">INSRUCTIONS- HIV priority modules </t>
  </si>
  <si>
    <r>
      <t>D</t>
    </r>
    <r>
      <rPr>
        <b/>
        <sz val="11"/>
        <rFont val="Georgia"/>
        <family val="1"/>
      </rPr>
      <t>.</t>
    </r>
    <r>
      <rPr>
        <sz val="11"/>
        <rFont val="Georgia"/>
        <family val="1"/>
      </rPr>
      <t xml:space="preserve"> Expected annual gap in meeting the need: </t>
    </r>
    <r>
      <rPr>
        <b/>
        <sz val="11"/>
        <rFont val="Georgia"/>
        <family val="1"/>
      </rPr>
      <t>A - C</t>
    </r>
  </si>
  <si>
    <t>HIV/AIDS Programmatic Gap Table 2 (Per Priority Intervention)</t>
  </si>
  <si>
    <t>HIV/AIDS Programmatic Gap Table 3 (Per Priority Intervention)</t>
  </si>
  <si>
    <t>HIV/AIDS Programmatic Gap Table 4 (Per Priority Intervention)</t>
  </si>
  <si>
    <t>HIV/AIDS Programmatic Gap Table 6 (Per Priority Intervention)</t>
  </si>
  <si>
    <t>Carefully read the instructions (below) before completing the programmatic gap analysis table. The instructions have been tailored to each specific module/intervention. 
Note that the programmatic gap tables should be submitted using the online portal.</t>
  </si>
  <si>
    <t>Programmatic Gap Table (Per Priority Intervention)</t>
  </si>
  <si>
    <t>Male Circumcision</t>
  </si>
  <si>
    <t xml:space="preserve">Number of male circumcisions performed </t>
  </si>
  <si>
    <r>
      <rPr>
        <b/>
        <sz val="11"/>
        <rFont val="Georgia"/>
        <family val="1"/>
      </rPr>
      <t>A.</t>
    </r>
    <r>
      <rPr>
        <sz val="11"/>
        <rFont val="Georgia"/>
        <family val="1"/>
      </rPr>
      <t xml:space="preserve"> Total estimated population in need/ at risk</t>
    </r>
  </si>
  <si>
    <r>
      <rPr>
        <b/>
        <sz val="11"/>
        <rFont val="Georgia"/>
        <family val="1"/>
      </rPr>
      <t xml:space="preserve">B. </t>
    </r>
    <r>
      <rPr>
        <sz val="11"/>
        <rFont val="Georgia"/>
        <family val="1"/>
      </rPr>
      <t>Country targets</t>
    </r>
    <r>
      <rPr>
        <sz val="11"/>
        <rFont val="Georgia"/>
        <family val="1"/>
      </rPr>
      <t xml:space="preserve">
</t>
    </r>
    <r>
      <rPr>
        <i/>
        <sz val="10"/>
        <rFont val="Georgia"/>
        <family val="1"/>
      </rPr>
      <t>(from National Strategic Plan)</t>
    </r>
  </si>
  <si>
    <t>Country Target Already Covered</t>
  </si>
  <si>
    <r>
      <rPr>
        <b/>
        <sz val="11"/>
        <rFont val="Georgia"/>
        <family val="1"/>
      </rPr>
      <t>C.</t>
    </r>
    <r>
      <rPr>
        <sz val="11"/>
        <rFont val="Georgia"/>
        <family val="1"/>
      </rPr>
      <t xml:space="preserve"> Country target planned to be covered by domestic &amp; other sources</t>
    </r>
  </si>
  <si>
    <r>
      <rPr>
        <b/>
        <sz val="14"/>
        <rFont val="Georgia"/>
        <family val="1"/>
      </rPr>
      <t>D</t>
    </r>
    <r>
      <rPr>
        <b/>
        <sz val="11"/>
        <rFont val="Georgia"/>
        <family val="1"/>
      </rPr>
      <t>.</t>
    </r>
    <r>
      <rPr>
        <sz val="11"/>
        <rFont val="Georgia"/>
        <family val="1"/>
      </rPr>
      <t xml:space="preserve"> Expected annual gap in meeting the need: </t>
    </r>
    <r>
      <rPr>
        <b/>
        <sz val="11"/>
        <rFont val="Georgia"/>
        <family val="1"/>
      </rPr>
      <t>B - C</t>
    </r>
  </si>
  <si>
    <t>Country Target to be Covered with the Allocation and Above Allocation Amounts</t>
  </si>
  <si>
    <r>
      <rPr>
        <b/>
        <sz val="14"/>
        <rFont val="Georgia"/>
        <family val="1"/>
      </rPr>
      <t>E</t>
    </r>
    <r>
      <rPr>
        <b/>
        <sz val="11"/>
        <rFont val="Georgia"/>
        <family val="1"/>
      </rPr>
      <t>.</t>
    </r>
    <r>
      <rPr>
        <sz val="11"/>
        <rFont val="Georgia"/>
        <family val="1"/>
      </rPr>
      <t xml:space="preserve"> Targets to be financed by </t>
    </r>
    <r>
      <rPr>
        <strike/>
        <sz val="11"/>
        <rFont val="Georgia"/>
        <family val="1"/>
      </rPr>
      <t xml:space="preserve"> </t>
    </r>
    <r>
      <rPr>
        <sz val="11"/>
        <rFont val="Georgia"/>
        <family val="1"/>
      </rPr>
      <t>allocation amount</t>
    </r>
  </si>
  <si>
    <t>Instructions for filling HIV programmatic gap table:</t>
  </si>
  <si>
    <r>
      <rPr>
        <u/>
        <sz val="11"/>
        <rFont val="Calibri"/>
        <family val="2"/>
        <scheme val="minor"/>
      </rPr>
      <t>Coverage indicator</t>
    </r>
    <r>
      <rPr>
        <sz val="11"/>
        <rFont val="Calibri"/>
        <family val="2"/>
        <scheme val="minor"/>
      </rPr>
      <t xml:space="preserve">: Number of male circumcisions performed </t>
    </r>
  </si>
  <si>
    <r>
      <rPr>
        <u/>
        <sz val="11"/>
        <rFont val="Calibri"/>
        <family val="2"/>
        <scheme val="minor"/>
      </rPr>
      <t>Estimated population in need/ at risk</t>
    </r>
    <r>
      <rPr>
        <sz val="11"/>
        <rFont val="Calibri"/>
        <family val="2"/>
        <scheme val="minor"/>
      </rPr>
      <t>: 
Refers to the estimated number of men</t>
    </r>
    <r>
      <rPr>
        <sz val="11"/>
        <color rgb="FFFF0000"/>
        <rFont val="Calibri"/>
        <family val="2"/>
        <scheme val="minor"/>
      </rPr>
      <t xml:space="preserve"> </t>
    </r>
    <r>
      <rPr>
        <sz val="11"/>
        <rFont val="Calibri"/>
        <family val="2"/>
        <scheme val="minor"/>
      </rPr>
      <t>eligible for male circumcision</t>
    </r>
  </si>
  <si>
    <r>
      <rPr>
        <u/>
        <sz val="11"/>
        <rFont val="Calibri"/>
        <family val="2"/>
        <scheme val="minor"/>
      </rPr>
      <t>Country target</t>
    </r>
    <r>
      <rPr>
        <sz val="11"/>
        <rFont val="Calibri"/>
        <family val="2"/>
        <scheme val="minor"/>
      </rPr>
      <t xml:space="preserve">: 
1)  Refers to NSP or any other latest agreed country target
2) "#"- refers to the number of males targeted to be circumcised </t>
    </r>
    <r>
      <rPr>
        <strike/>
        <sz val="11"/>
        <rFont val="Calibri"/>
        <family val="2"/>
        <scheme val="minor"/>
      </rPr>
      <t/>
    </r>
  </si>
  <si>
    <r>
      <rPr>
        <u/>
        <sz val="11"/>
        <rFont val="Calibri"/>
        <family val="2"/>
        <scheme val="minor"/>
      </rPr>
      <t>Comments/Assumptions</t>
    </r>
    <r>
      <rPr>
        <sz val="11"/>
        <rFont val="Calibri"/>
        <family val="2"/>
        <scheme val="minor"/>
      </rPr>
      <t>:
1) Specify the target area
2) Specify who are the other sources of funding
3)</t>
    </r>
    <r>
      <rPr>
        <strike/>
        <sz val="11"/>
        <rFont val="Calibri"/>
        <family val="2"/>
        <scheme val="minor"/>
      </rPr>
      <t xml:space="preserve"> </t>
    </r>
    <r>
      <rPr>
        <sz val="11"/>
        <rFont val="Calibri"/>
        <family val="2"/>
        <scheme val="minor"/>
      </rPr>
      <t xml:space="preserve">Along with the country targets, in the comments column, specify the proportion of men that are circumcised (current and targeted coverage, which would include the cumulative number of men circumcised) based on surveys or program data available. </t>
    </r>
  </si>
  <si>
    <r>
      <rPr>
        <b/>
        <sz val="14"/>
        <rFont val="Georgia"/>
        <family val="1"/>
      </rPr>
      <t>H</t>
    </r>
    <r>
      <rPr>
        <b/>
        <sz val="11"/>
        <rFont val="Georgia"/>
        <family val="1"/>
      </rPr>
      <t xml:space="preserve">. </t>
    </r>
    <r>
      <rPr>
        <sz val="11"/>
        <rFont val="Georgia"/>
        <family val="1"/>
      </rPr>
      <t xml:space="preserve">Total coverage (allocation amount, above allocation amount other resources):
  </t>
    </r>
    <r>
      <rPr>
        <b/>
        <sz val="11"/>
        <rFont val="Georgia"/>
        <family val="1"/>
      </rPr>
      <t>F + G*</t>
    </r>
  </si>
  <si>
    <r>
      <rPr>
        <b/>
        <sz val="14"/>
        <rFont val="Georgia"/>
        <family val="1"/>
      </rPr>
      <t>F</t>
    </r>
    <r>
      <rPr>
        <b/>
        <sz val="11"/>
        <rFont val="Georgia"/>
        <family val="1"/>
      </rPr>
      <t>.</t>
    </r>
    <r>
      <rPr>
        <sz val="11"/>
        <rFont val="Georgia"/>
        <family val="1"/>
      </rPr>
      <t xml:space="preserve"> Coverage from allocation amount and other resources: </t>
    </r>
    <r>
      <rPr>
        <b/>
        <sz val="11"/>
        <rFont val="Georgia"/>
        <family val="1"/>
      </rPr>
      <t xml:space="preserve">E + C* </t>
    </r>
  </si>
  <si>
    <t>HIV/AIDS Programmatic Gap Table 1 (Per Priority Intervention)</t>
  </si>
  <si>
    <r>
      <rPr>
        <b/>
        <sz val="11"/>
        <rFont val="Georgia"/>
        <family val="1"/>
      </rPr>
      <t xml:space="preserve">H. </t>
    </r>
    <r>
      <rPr>
        <sz val="11"/>
        <rFont val="Georgia"/>
        <family val="1"/>
      </rPr>
      <t>Total coverage (allocation amount + above allocation amount + other resources):</t>
    </r>
    <r>
      <rPr>
        <b/>
        <sz val="11"/>
        <rFont val="Georgia"/>
        <family val="1"/>
      </rPr>
      <t xml:space="preserve"> F + G</t>
    </r>
    <r>
      <rPr>
        <sz val="11"/>
        <rFont val="Georgia"/>
        <family val="1"/>
      </rPr>
      <t>*</t>
    </r>
  </si>
  <si>
    <r>
      <rPr>
        <b/>
        <sz val="11"/>
        <rFont val="Georgia"/>
        <family val="1"/>
      </rPr>
      <t xml:space="preserve">H. </t>
    </r>
    <r>
      <rPr>
        <sz val="11"/>
        <rFont val="Georgia"/>
        <family val="1"/>
      </rPr>
      <t>Total coverage (allocation amount + above allocation amount  + other resources):</t>
    </r>
    <r>
      <rPr>
        <b/>
        <sz val="11"/>
        <rFont val="Georgia"/>
        <family val="1"/>
      </rPr>
      <t xml:space="preserve"> F + G</t>
    </r>
    <r>
      <rPr>
        <sz val="11"/>
        <rFont val="Georgia"/>
        <family val="1"/>
      </rPr>
      <t>*</t>
    </r>
  </si>
  <si>
    <r>
      <t>*Targets in rows F and H should be included in the modular template (Section D)
All "%" targets from rows C to H are based on numerical target in row B (cellC10, D10</t>
    </r>
    <r>
      <rPr>
        <sz val="11"/>
        <color theme="1"/>
        <rFont val="Georgia"/>
        <family val="1"/>
      </rPr>
      <t>, E10 and F10)</t>
    </r>
  </si>
  <si>
    <r>
      <rPr>
        <u/>
        <sz val="11"/>
        <color theme="1"/>
        <rFont val="Calibri"/>
        <family val="2"/>
        <scheme val="minor"/>
      </rPr>
      <t>Programmatic Gap</t>
    </r>
    <r>
      <rPr>
        <sz val="11"/>
        <color theme="1"/>
        <rFont val="Calibri"/>
        <family val="2"/>
        <scheme val="minor"/>
      </rPr>
      <t>:
The programmatic gap is calculated based on the country target (row B)</t>
    </r>
  </si>
  <si>
    <r>
      <rPr>
        <b/>
        <sz val="14"/>
        <rFont val="Georgia"/>
        <family val="1"/>
      </rPr>
      <t>G</t>
    </r>
    <r>
      <rPr>
        <b/>
        <sz val="11"/>
        <rFont val="Georgia"/>
        <family val="1"/>
      </rPr>
      <t>.</t>
    </r>
    <r>
      <rPr>
        <sz val="11"/>
        <rFont val="Georgia"/>
        <family val="1"/>
      </rPr>
      <t xml:space="preserve"> Targets to potentially be financed by above allocation amount </t>
    </r>
  </si>
  <si>
    <r>
      <rPr>
        <b/>
        <sz val="11"/>
        <rFont val="Georgia"/>
        <family val="1"/>
      </rPr>
      <t>G.</t>
    </r>
    <r>
      <rPr>
        <sz val="11"/>
        <rFont val="Georgia"/>
        <family val="1"/>
      </rPr>
      <t xml:space="preserve"> Targets to potentially be financed by above allocation amount </t>
    </r>
  </si>
  <si>
    <t>Latest version updated on 6 August 2014</t>
  </si>
  <si>
    <t>Prevention programs for people who inject drugs (PWID) and their partners</t>
  </si>
  <si>
    <t>Percentage of PWID reached with HIV prevention programs - defined package of services</t>
  </si>
  <si>
    <t>Total officially registered population of IDU is used as the basis for the current estimation. To account for the hidden population, a coefficient presented in a review by National Scientific Center of Narcology  (Kirzhasnova, V.V. (2011). Monitoring drug abuse: Major drawbacks in the annual narcologgical reports. Moscow, October 13, 2011) is applied to estimate the total population size. The authors of the review cite results of a series of BSS studies conducted in Russian cities of different sizes and report that the size of unregistered relates to the registered one at the rates between 1:1 and 1:11 across different cities, with the average at 1:4-1:5. Employing this suggestion, the total IDU population size (registered plus hidden) is calculated at 1,897,583 for the year of 2013.
The estimation is performed for pre-planning purposes only, as predictors of this type of risk behavior are presumably not evenly distributed across different country regions and settlements of disparate sizes and are not controlled in the extrapolation exercise used as the basis for current projection. 
Total registered IDU population size is taken from the Annual report by the National Scientific Center of Narcology   (National Scientific Center of Narcology of the Russian Federation (2014). Major Indicators of the Narcological Service of the Russian Federation in 2012-2013: Statistical Book. Moscow, 2014. PP. 173).</t>
  </si>
  <si>
    <t>In 2014 two current grants on HIV prevention financed by GF will be completed (RUS-304-G01-H, RUS-506-G05-H). It is supposed that the planned GF grant will be the only one which will work with this TG (IDU) in 2015 and further. There are no other possible sources of financing for HIV prevention among these TG (including IDU).</t>
  </si>
  <si>
    <t>57633 IDU were reached by the prevention programs by two NGO: OHI and ESVERO in total of 48 projects in 2013. In 2015-2017 the main emphasis will be made on advocacy, therefore the proportion of finances on the direct essential services will be less. Besides, it’s important  to take into account that  there are Moscow and St.Petersburg among the selected regions, which are very important regarding the political issues but weight the estimated size (100000 each) and substantially decrease the coverage.</t>
  </si>
  <si>
    <t xml:space="preserve">The allocation amount will only allow covering 1% of the total estimated population in need/ at risk estimated for the whole country. Within the seven project regions, the total amount of PWID planned to be reached as part of activities supported by the allocation amount (PWID 322,246) will constitute 4-5% of target population.   </t>
  </si>
  <si>
    <t>Prevention programs for sex workers and their clients</t>
  </si>
  <si>
    <t>Percentage of sex workers reached with HIV prevention programs - defined package of services</t>
  </si>
  <si>
    <t>Results of an extrapolation exercise reported in an Analytical Review (Ladnaya, N.N. &amp; Tumanova M.S. (2011). Analytical Review: Women Working in Sex Industry and HIV Infection in Russia. Moscow, Russia.) are used to estimate total population size. The author extrapolates results of a series of BSS studies conducted in Russian cities of different sizes and assumes that the total size of SW population might constitute somewhat between 0.1-0.6% of total urban population. Employing this suggestion, the total SW population size calculated for the year of 2013 falls between 106,118 and 636,710 people. However, assuming that in smaller urban settlements this type of risk behavior might be less prevalent than in bigger cities, only population of cities larger than 100,000 is used as a base to produce estimation cited in the Module (424,629). The estimation is performed for pre-planning purposes only, as predictors of this type of risk behavior are presumably not evenly distributed across different country regions and settlements of disparate sizes and are not controlled in the extrapolation exercise used as the basis for current projection. The calculations are made using general population size data reported in publications by the  Russian Federal Statistics Service (Rosstat (2013). Regions of Russia. Major Statistical Indicators of the Constituent Entities of the Russian Federation. 2013: Statistical Book. Moscow, 2013. PP. 645)</t>
  </si>
  <si>
    <t xml:space="preserve">In 2014, the currently implemented GF-supported program on HIV prevention (RUS-304-G01-H) will be completed. It is likely that the only possible source to support HIV prevention work targeting SW in 2015 and further on will be the  GF grant program applied to. </t>
  </si>
  <si>
    <t>In 2013, a total of 5642 SW in five regions of the Russian Federation were covered by prevention programmes administered by OHI within the GFATM-funded activities. A stronger focus on advocacy is planned for 2015-2017, which will decrease the funding available for direct service activities. Furthermore, the notably large estimated size of SW of Moscow and St. Petersburg significantly inflate the estimated target population size, which drags the expected feasible coverage rates lower down.</t>
  </si>
  <si>
    <t xml:space="preserve">The allocation amount will only allow covering 1% of the total estimated population in need/ at risk estimated for the whole country. Within the five project regions, the total amount of SW planned to be reached as part of activities supported by the allocation amount (SW 153,542) will constitute 5-6% of target population.   </t>
  </si>
  <si>
    <t>Prevention program for MSM and TGs</t>
  </si>
  <si>
    <t>Percentage of MSM reached with HIV prevention programs - defined package of services</t>
  </si>
  <si>
    <t xml:space="preserve">General population data used in calculations is taken from the publications by Russian Federal Statistics Service for the years of 2012 and 2013 (Rosstat (2013). Regions of Russia. Major Statistical Indicators of the Constituent Entities of the Russian Federation. 2013: Statistical Book. Moscow, 2013. PP. 397; Population of the Russian Federation by Gender and Age. 2013: Statistical Bulletin. Moscow, 2013. PP. 397).
Target population (MSM) size estimated at 2.5% of urban male adult (20-79 y.o.) population for Russian Federation constitutes 1,212,879 people. This estimation follows recommendations provided by Rospotrebnadzor in the latest guidelines for HIV prevention: ‘The Federal Service for Supervision of Consumer Rights Protection and Human Well-Being of Russian Federation (2014). Prevention of HIV transmission: Methodological Recommendations. Moscow, Russia’. However, assuming that in smaller urban settlements this type of risk behavior might be less prevalent than in bigger cities, only population of cities larger than 100,000 is used as a base to produce the estimation result cited in the Module (795,996). The estimation is performed for pre-planning purposes only, as predictors of this type of risk behavior are presumably not evenly distributed across different country regions and settlements of disparate sizes and are not controlled in the extrapolation exercise used as the basis for current projection. 
</t>
  </si>
  <si>
    <t>In 2013, a total of 8425 MSM in seven regions of the Russian Federation were covered by prevention programmes within the GFATM-funded activities (RUS-304-G01-H). By the end of 2014, all prevention activities targeting MSM, including those funded by GFATM, SIDA and EU, will be completed. No funding is available to continue activities in 2015. If supported, this application will provide for the only programme targeting MSM active in 2015. No other internal or external funding is expected for 2015 and further on to support prevention programmes targeting MSM.</t>
  </si>
  <si>
    <t>In 2013, a total of 8425 MSM in seven regions of the Russian Federation were covered by prevention programmes administered by OHI within the GFATM-funded activities. A stronger focus on advocacy is planned for 2015-2017, which will decrease the amount of funding available for direct service activities. Furthermore, the notably large urban adult male populations of the cities of Moscow and St. Petersburg significantly inflate the estimated target population size, which drags the expected feasible coverage rates lower down.</t>
  </si>
  <si>
    <t xml:space="preserve">The allocation amount will only allow covering 1% of the total estimated population in need/ at risk estimated for the whole country. Within the five project regions, the total amount of MSM planned to be reached as part of activities supported by the allocation amount (MSM 194,291) will constitute 6-7% of target population.   </t>
  </si>
  <si>
    <t xml:space="preserve"> OHI</t>
  </si>
  <si>
    <t xml:space="preserve">In 2013, a total of 8425 MSM in seven regions of the Russian Federation were covered by prevention programmes administered by OHI within the GFATM-funded activities. </t>
  </si>
  <si>
    <t>In 2013, a total of 5642 SW in five regions of the Russian Federation were covered by prevention programmes administered by OHI within the GFATM-funded activities.</t>
  </si>
  <si>
    <t>OHI</t>
  </si>
  <si>
    <t>OHI and ESVERO</t>
  </si>
  <si>
    <t>57633 IDU were reached by the prevention programs by two NGO: OHI and ESVERO in total of 48 projects in 2013.</t>
  </si>
  <si>
    <t xml:space="preserve">No goals focusing on working with HIV vulnerable groups (including MSM) are stated in the framework of the currently implemented State Programme of the Russian Federation ‘Development of Public Health’. These are not country targets, but above allocation targets set by NGOs, i.e. targets for the project. </t>
  </si>
  <si>
    <t xml:space="preserve">No goals focusing on working with HIV vulnerable groups (including IDU) are stated in the framework of the currently implemented State Programme of the Russian Federation ‘Development of Public Health’. These are not country targets, but above allocation targets set by NGOs, i.e. targets for the project. </t>
  </si>
  <si>
    <t xml:space="preserve">No goals focusing on working with HIV vulnerable groups (including SW) are stated in the framework of the currently implemented State Programme of the Russian Federation ‘Development of Public Health’. These are not country targets, but above allocation targets set by NGOs, i.e. targets for the project.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</si>
</sst>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Arial"/>
      <family val="2"/>
    </font>
    <font>
      <sz val="11"/>
      <color theme="1"/>
      <name val="Arial"/>
      <family val="2"/>
    </font>
    <font>
      <b/>
      <i/>
      <sz val="12"/>
      <color rgb="FFFF0000"/>
      <name val="Georgia"/>
      <family val="1"/>
    </font>
    <font>
      <sz val="9"/>
      <color theme="1"/>
      <name val="Georgia"/>
      <family val="1"/>
    </font>
    <font>
      <sz val="11"/>
      <color theme="1"/>
      <name val="Georgia"/>
      <family val="1"/>
    </font>
    <font>
      <b/>
      <sz val="14"/>
      <color theme="1"/>
      <name val="Georgia"/>
      <family val="1"/>
    </font>
    <font>
      <b/>
      <sz val="11"/>
      <color rgb="FFFF0000"/>
      <name val="Georgia"/>
      <family val="1"/>
    </font>
    <font>
      <b/>
      <sz val="12"/>
      <color theme="1"/>
      <name val="Georgia"/>
      <family val="1"/>
    </font>
    <font>
      <i/>
      <sz val="10"/>
      <color theme="1"/>
      <name val="Georgia"/>
      <family val="1"/>
    </font>
    <font>
      <b/>
      <sz val="11"/>
      <color theme="1"/>
      <name val="Georgia"/>
      <family val="1"/>
    </font>
    <font>
      <b/>
      <sz val="11"/>
      <name val="Georgia"/>
      <family val="1"/>
    </font>
    <font>
      <b/>
      <sz val="11"/>
      <color rgb="FF0000FF"/>
      <name val="Georgia"/>
      <family val="1"/>
    </font>
    <font>
      <sz val="11"/>
      <color rgb="FF0000FF"/>
      <name val="Georgia"/>
      <family val="1"/>
    </font>
    <font>
      <sz val="10"/>
      <color rgb="FFFF0000"/>
      <name val="Georgia"/>
      <family val="1"/>
    </font>
    <font>
      <i/>
      <sz val="11"/>
      <name val="Georgia"/>
      <family val="1"/>
    </font>
    <font>
      <sz val="11"/>
      <name val="Georgia"/>
      <family val="1"/>
    </font>
    <font>
      <i/>
      <sz val="11"/>
      <color theme="1"/>
      <name val="Georgia"/>
      <family val="1"/>
    </font>
    <font>
      <sz val="11"/>
      <color rgb="FFFF0000"/>
      <name val="Georgia"/>
      <family val="1"/>
    </font>
    <font>
      <u/>
      <sz val="11"/>
      <name val="Georgia"/>
      <family val="1"/>
    </font>
    <font>
      <u/>
      <sz val="11"/>
      <color theme="1"/>
      <name val="Georgia"/>
      <family val="1"/>
    </font>
    <font>
      <b/>
      <sz val="12"/>
      <color rgb="FFFF0000"/>
      <name val="Georgia"/>
      <family val="1"/>
    </font>
    <font>
      <i/>
      <sz val="10"/>
      <name val="Georgia"/>
      <family val="1"/>
    </font>
    <font>
      <b/>
      <sz val="14"/>
      <name val="Georgia"/>
      <family val="1"/>
    </font>
    <font>
      <strike/>
      <sz val="11"/>
      <name val="Georgia"/>
      <family val="1"/>
    </font>
    <font>
      <sz val="11"/>
      <name val="Calibri"/>
      <family val="2"/>
      <scheme val="minor"/>
    </font>
    <font>
      <u/>
      <sz val="11"/>
      <name val="Calibri"/>
      <family val="2"/>
      <scheme val="minor"/>
    </font>
    <font>
      <sz val="11"/>
      <color rgb="FFFF0000"/>
      <name val="Calibri"/>
      <family val="2"/>
      <scheme val="minor"/>
    </font>
    <font>
      <strike/>
      <sz val="11"/>
      <name val="Calibri"/>
      <family val="2"/>
      <scheme val="minor"/>
    </font>
    <font>
      <sz val="11"/>
      <color theme="1"/>
      <name val="Calibri"/>
      <family val="2"/>
      <scheme val="minor"/>
    </font>
    <font>
      <u/>
      <sz val="11"/>
      <color theme="1"/>
      <name val="Calibri"/>
      <family val="2"/>
      <scheme val="minor"/>
    </font>
    <font>
      <b/>
      <i/>
      <sz val="18"/>
      <color rgb="FFFF0000"/>
      <name val="Georgia"/>
      <family val="1"/>
    </font>
  </fonts>
  <fills count="11">
    <fill>
      <patternFill patternType="none"/>
    </fill>
    <fill>
      <patternFill patternType="gray125"/>
    </fill>
    <fill>
      <patternFill patternType="solid">
        <fgColor theme="9" tint="0.599963377788628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auto="1"/>
        <bgColor indexed="64"/>
      </patternFill>
    </fill>
    <fill>
      <patternFill patternType="solid">
        <fgColor theme="0" tint="-0.149967955565050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1"/>
        <bgColor indexed="64"/>
      </patternFill>
    </fill>
  </fills>
  <borders count="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54">
    <xf numFmtId="0" fontId="0" fillId="0" borderId="0" xfId="0"/>
    <xf numFmtId="0" fontId="4" fillId="0" borderId="0" xfId="0" applyFont="1" applyAlignment="1" applyProtection="1">
      <protection locked="0"/>
    </xf>
    <xf numFmtId="0" fontId="6" fillId="0" borderId="0" xfId="0" applyFont="1" applyAlignment="1" applyProtection="1">
      <alignment horizontal="center" vertical="center"/>
      <protection locked="0"/>
    </xf>
    <xf numFmtId="0" fontId="4" fillId="0" borderId="0" xfId="0" applyFont="1" applyProtection="1">
      <protection locked="0"/>
    </xf>
    <xf numFmtId="0" fontId="4" fillId="0" borderId="0" xfId="0" applyFont="1" applyAlignment="1" applyProtection="1">
      <alignment vertical="center"/>
      <protection locked="0"/>
    </xf>
    <xf numFmtId="0" fontId="15" fillId="0" borderId="6" xfId="0" applyFont="1" applyBorder="1" applyAlignment="1" applyProtection="1">
      <alignment vertical="center"/>
      <protection locked="0"/>
    </xf>
    <xf numFmtId="0" fontId="15" fillId="3" borderId="6" xfId="0" applyFont="1" applyFill="1" applyBorder="1" applyAlignment="1" applyProtection="1">
      <alignment horizontal="left" vertical="center"/>
      <protection locked="0"/>
    </xf>
    <xf numFmtId="0" fontId="15" fillId="0" borderId="17" xfId="0" applyFont="1" applyFill="1" applyBorder="1" applyAlignment="1" applyProtection="1">
      <alignment vertical="center" wrapText="1"/>
      <protection locked="0"/>
    </xf>
    <xf numFmtId="0" fontId="9" fillId="3" borderId="26"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4" fillId="3" borderId="14" xfId="0" applyFont="1" applyFill="1" applyBorder="1" applyAlignment="1" applyProtection="1">
      <alignment vertical="center" wrapText="1"/>
      <protection locked="0"/>
    </xf>
    <xf numFmtId="0" fontId="4" fillId="3" borderId="6"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right" vertical="center"/>
      <protection locked="0"/>
    </xf>
    <xf numFmtId="0" fontId="4" fillId="0" borderId="17" xfId="0" applyFont="1" applyBorder="1" applyAlignment="1" applyProtection="1">
      <alignment vertical="center"/>
      <protection locked="0"/>
    </xf>
    <xf numFmtId="0" fontId="17" fillId="0" borderId="0" xfId="0" applyFont="1" applyAlignment="1" applyProtection="1">
      <alignment vertical="center"/>
      <protection locked="0"/>
    </xf>
    <xf numFmtId="0" fontId="4" fillId="3" borderId="9" xfId="0" applyFont="1" applyFill="1" applyBorder="1" applyAlignment="1" applyProtection="1">
      <alignment horizontal="center" vertical="center" wrapText="1"/>
      <protection locked="0"/>
    </xf>
    <xf numFmtId="0" fontId="4" fillId="0" borderId="6" xfId="0" applyNumberFormat="1" applyFont="1" applyBorder="1" applyAlignment="1" applyProtection="1">
      <alignment horizontal="right" vertical="center"/>
      <protection locked="0"/>
    </xf>
    <xf numFmtId="9" fontId="4" fillId="7" borderId="6" xfId="1" applyFont="1" applyFill="1" applyBorder="1" applyAlignment="1" applyProtection="1">
      <alignment horizontal="right" vertical="center"/>
    </xf>
    <xf numFmtId="0" fontId="17" fillId="0" borderId="17" xfId="0" applyFont="1" applyBorder="1" applyAlignment="1" applyProtection="1">
      <alignment vertical="center" wrapText="1"/>
      <protection locked="0"/>
    </xf>
    <xf numFmtId="3" fontId="4" fillId="0" borderId="6" xfId="0" applyNumberFormat="1" applyFont="1" applyBorder="1" applyAlignment="1" applyProtection="1">
      <alignment horizontal="right" vertical="center"/>
      <protection locked="0"/>
    </xf>
    <xf numFmtId="3" fontId="4" fillId="3" borderId="6" xfId="0" applyNumberFormat="1" applyFont="1" applyFill="1" applyBorder="1" applyAlignment="1" applyProtection="1">
      <alignment horizontal="right" vertical="center"/>
    </xf>
    <xf numFmtId="3" fontId="4" fillId="5" borderId="6" xfId="0" applyNumberFormat="1" applyFont="1" applyFill="1" applyBorder="1" applyAlignment="1" applyProtection="1">
      <alignment horizontal="right" vertical="center"/>
      <protection locked="0"/>
    </xf>
    <xf numFmtId="9" fontId="4" fillId="3" borderId="6" xfId="1" applyFont="1" applyFill="1" applyBorder="1" applyAlignment="1" applyProtection="1">
      <alignment horizontal="right" vertical="center"/>
    </xf>
    <xf numFmtId="0" fontId="4" fillId="8" borderId="9" xfId="0" applyFont="1" applyFill="1" applyBorder="1" applyAlignment="1" applyProtection="1">
      <alignment horizontal="center" vertical="center" wrapText="1"/>
      <protection locked="0"/>
    </xf>
    <xf numFmtId="3" fontId="4" fillId="8" borderId="6" xfId="0" applyNumberFormat="1" applyFont="1" applyFill="1" applyBorder="1" applyAlignment="1" applyProtection="1">
      <alignment horizontal="right" vertical="center"/>
    </xf>
    <xf numFmtId="0" fontId="4" fillId="0" borderId="17" xfId="0" applyFont="1" applyFill="1" applyBorder="1" applyAlignment="1" applyProtection="1">
      <alignment vertical="center" wrapText="1"/>
      <protection locked="0"/>
    </xf>
    <xf numFmtId="9" fontId="4" fillId="8" borderId="6" xfId="1" applyFont="1" applyFill="1" applyBorder="1" applyAlignment="1" applyProtection="1">
      <alignment horizontal="right" vertical="center"/>
    </xf>
    <xf numFmtId="0" fontId="17" fillId="0" borderId="0" xfId="0" applyFont="1" applyAlignment="1" applyProtection="1">
      <alignment vertical="center" wrapText="1"/>
      <protection locked="0"/>
    </xf>
    <xf numFmtId="0" fontId="4" fillId="5" borderId="6" xfId="0" applyFont="1" applyFill="1" applyBorder="1" applyAlignment="1" applyProtection="1">
      <alignment horizontal="right" vertical="center"/>
      <protection locked="0"/>
    </xf>
    <xf numFmtId="0" fontId="4" fillId="0" borderId="17" xfId="0" applyFont="1" applyFill="1" applyBorder="1" applyAlignment="1" applyProtection="1">
      <alignment vertical="center"/>
      <protection locked="0"/>
    </xf>
    <xf numFmtId="0" fontId="4" fillId="8" borderId="6" xfId="0" applyFont="1" applyFill="1" applyBorder="1" applyAlignment="1" applyProtection="1">
      <alignment horizontal="center" vertical="center" wrapText="1"/>
      <protection locked="0"/>
    </xf>
    <xf numFmtId="0" fontId="17" fillId="0" borderId="0" xfId="0" applyFont="1"/>
    <xf numFmtId="0" fontId="4" fillId="0" borderId="0" xfId="0" applyFont="1"/>
    <xf numFmtId="0" fontId="17" fillId="0" borderId="0" xfId="0" applyFont="1" applyProtection="1">
      <protection locked="0"/>
    </xf>
    <xf numFmtId="0" fontId="4" fillId="0" borderId="17" xfId="0" applyFont="1" applyBorder="1" applyAlignment="1" applyProtection="1">
      <alignment vertical="center" wrapText="1"/>
      <protection locked="0"/>
    </xf>
    <xf numFmtId="0" fontId="4" fillId="0" borderId="0" xfId="0" applyFont="1" applyBorder="1" applyAlignment="1" applyProtection="1">
      <alignment horizontal="left" vertical="center"/>
      <protection locked="0"/>
    </xf>
    <xf numFmtId="0" fontId="4" fillId="0" borderId="0" xfId="0" applyFont="1" applyBorder="1" applyProtection="1">
      <protection locked="0"/>
    </xf>
    <xf numFmtId="0" fontId="15" fillId="3" borderId="14" xfId="0" applyFont="1" applyFill="1" applyBorder="1" applyAlignment="1" applyProtection="1">
      <alignment vertical="center" wrapText="1"/>
      <protection locked="0"/>
    </xf>
    <xf numFmtId="0" fontId="15" fillId="3" borderId="16" xfId="0" applyFont="1" applyFill="1" applyBorder="1" applyAlignment="1" applyProtection="1">
      <alignment horizontal="left" vertical="center" wrapText="1"/>
      <protection locked="0"/>
    </xf>
    <xf numFmtId="0" fontId="4" fillId="0" borderId="6" xfId="0" applyFont="1" applyBorder="1" applyAlignment="1" applyProtection="1">
      <alignment horizontal="right" vertical="center"/>
      <protection locked="0"/>
    </xf>
    <xf numFmtId="3" fontId="4" fillId="0" borderId="6" xfId="0" applyNumberFormat="1" applyFont="1" applyFill="1" applyBorder="1" applyAlignment="1" applyProtection="1">
      <alignment horizontal="right" vertical="center"/>
      <protection locked="0"/>
    </xf>
    <xf numFmtId="0" fontId="4" fillId="0" borderId="6" xfId="0" applyFont="1" applyFill="1" applyBorder="1" applyAlignment="1" applyProtection="1">
      <alignment horizontal="right" vertical="center"/>
      <protection locked="0"/>
    </xf>
    <xf numFmtId="0" fontId="4" fillId="8" borderId="40" xfId="0" applyFont="1" applyFill="1" applyBorder="1" applyAlignment="1" applyProtection="1">
      <alignment horizontal="center" vertical="center" wrapText="1"/>
      <protection locked="0"/>
    </xf>
    <xf numFmtId="9" fontId="4" fillId="8" borderId="40" xfId="1" applyFont="1" applyFill="1" applyBorder="1" applyAlignment="1" applyProtection="1">
      <alignment horizontal="right" vertical="center"/>
    </xf>
    <xf numFmtId="0" fontId="20" fillId="0" borderId="1" xfId="0" applyFont="1" applyBorder="1" applyAlignment="1" applyProtection="1">
      <alignment vertical="center" wrapText="1"/>
      <protection locked="0"/>
    </xf>
    <xf numFmtId="0" fontId="20" fillId="0" borderId="6" xfId="0" applyFont="1" applyBorder="1" applyAlignment="1" applyProtection="1">
      <alignment vertical="center" wrapText="1"/>
      <protection locked="0"/>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6" xfId="0" applyFont="1" applyFill="1" applyBorder="1" applyAlignment="1">
      <alignment horizontal="left" vertical="center" wrapText="1"/>
    </xf>
    <xf numFmtId="0" fontId="15" fillId="0" borderId="6" xfId="0" applyFont="1" applyFill="1" applyBorder="1" applyAlignment="1">
      <alignment horizontal="left" vertical="center"/>
    </xf>
    <xf numFmtId="0" fontId="10" fillId="3" borderId="6" xfId="0" applyFont="1" applyFill="1" applyBorder="1" applyAlignment="1">
      <alignment horizontal="left" vertical="center" wrapText="1"/>
    </xf>
    <xf numFmtId="0" fontId="10" fillId="3" borderId="6" xfId="0" applyFont="1" applyFill="1" applyBorder="1" applyAlignment="1">
      <alignment horizontal="left" vertical="center"/>
    </xf>
    <xf numFmtId="0" fontId="15" fillId="0" borderId="6" xfId="0" applyFont="1" applyBorder="1" applyAlignment="1">
      <alignment horizontal="left" vertical="center" wrapText="1"/>
    </xf>
    <xf numFmtId="0" fontId="15" fillId="0" borderId="6" xfId="0" applyFont="1" applyBorder="1" applyAlignment="1">
      <alignment horizontal="left" vertical="center"/>
    </xf>
    <xf numFmtId="0" fontId="18" fillId="0" borderId="7"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9" fillId="4" borderId="6" xfId="0" applyFont="1" applyFill="1" applyBorder="1" applyAlignment="1">
      <alignment horizontal="left" vertical="center"/>
    </xf>
    <xf numFmtId="0" fontId="9" fillId="3" borderId="6" xfId="0" applyFont="1" applyFill="1" applyBorder="1" applyAlignment="1">
      <alignment horizontal="left" vertical="center"/>
    </xf>
    <xf numFmtId="0" fontId="30" fillId="0" borderId="1" xfId="0" applyFont="1" applyBorder="1" applyAlignment="1" applyProtection="1">
      <alignment horizontal="center" vertical="center" wrapText="1"/>
      <protection locked="0"/>
    </xf>
    <xf numFmtId="0" fontId="7" fillId="9" borderId="2" xfId="0" applyFont="1" applyFill="1" applyBorder="1" applyAlignment="1">
      <alignment horizontal="left" vertical="center"/>
    </xf>
    <xf numFmtId="0" fontId="7" fillId="9" borderId="3" xfId="0" applyFont="1" applyFill="1" applyBorder="1" applyAlignment="1">
      <alignment horizontal="left" vertical="center"/>
    </xf>
    <xf numFmtId="0" fontId="7" fillId="9" borderId="4" xfId="0" applyFont="1" applyFill="1" applyBorder="1" applyAlignment="1">
      <alignment horizontal="left" vertical="center"/>
    </xf>
    <xf numFmtId="0" fontId="15" fillId="3" borderId="6" xfId="0" applyFont="1" applyFill="1" applyBorder="1" applyAlignment="1">
      <alignment horizontal="left" vertical="center" wrapText="1"/>
    </xf>
    <xf numFmtId="0" fontId="17" fillId="3" borderId="6" xfId="0" applyFont="1" applyFill="1" applyBorder="1" applyAlignment="1">
      <alignment horizontal="left" vertical="center"/>
    </xf>
    <xf numFmtId="0" fontId="9" fillId="3" borderId="24" xfId="0" applyFont="1" applyFill="1" applyBorder="1" applyAlignment="1" applyProtection="1">
      <alignment horizontal="center" vertical="center" wrapText="1"/>
      <protection locked="0"/>
    </xf>
    <xf numFmtId="0" fontId="9" fillId="3" borderId="25"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27"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center" vertical="center" wrapText="1"/>
      <protection locked="0"/>
    </xf>
    <xf numFmtId="0" fontId="9" fillId="4" borderId="14" xfId="0" applyFont="1" applyFill="1" applyBorder="1" applyAlignment="1" applyProtection="1">
      <alignment horizontal="left" vertical="center"/>
      <protection locked="0"/>
    </xf>
    <xf numFmtId="0" fontId="9" fillId="4" borderId="8" xfId="0" applyFont="1" applyFill="1" applyBorder="1" applyAlignment="1" applyProtection="1">
      <alignment horizontal="left" vertical="center"/>
      <protection locked="0"/>
    </xf>
    <xf numFmtId="0" fontId="9" fillId="4" borderId="15"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6" fillId="3" borderId="12" xfId="0" applyFont="1" applyFill="1" applyBorder="1" applyAlignment="1" applyProtection="1">
      <alignment horizontal="left" vertical="center" wrapText="1"/>
      <protection locked="0"/>
    </xf>
    <xf numFmtId="0" fontId="16" fillId="3" borderId="18" xfId="0" applyFont="1" applyFill="1" applyBorder="1" applyAlignment="1" applyProtection="1">
      <alignment horizontal="left" vertical="center" wrapText="1"/>
      <protection locked="0"/>
    </xf>
    <xf numFmtId="0" fontId="7" fillId="3" borderId="34" xfId="0" applyFont="1" applyFill="1" applyBorder="1" applyAlignment="1" applyProtection="1">
      <alignment horizontal="left" wrapText="1"/>
      <protection locked="0"/>
    </xf>
    <xf numFmtId="0" fontId="4" fillId="3" borderId="35" xfId="0" applyFont="1" applyFill="1" applyBorder="1" applyAlignment="1" applyProtection="1">
      <alignment horizontal="left" wrapText="1"/>
      <protection locked="0"/>
    </xf>
    <xf numFmtId="0" fontId="4" fillId="3" borderId="36" xfId="0" applyFont="1" applyFill="1" applyBorder="1" applyAlignment="1" applyProtection="1">
      <alignment horizontal="left" wrapText="1"/>
      <protection locked="0"/>
    </xf>
    <xf numFmtId="0" fontId="15" fillId="3" borderId="30" xfId="0" applyFont="1" applyFill="1" applyBorder="1" applyAlignment="1" applyProtection="1">
      <alignment horizontal="left" vertical="center" wrapText="1"/>
      <protection locked="0"/>
    </xf>
    <xf numFmtId="0" fontId="15" fillId="3" borderId="20" xfId="0" applyFont="1" applyFill="1" applyBorder="1" applyAlignment="1" applyProtection="1">
      <alignment horizontal="left" vertical="center" wrapText="1"/>
      <protection locked="0"/>
    </xf>
    <xf numFmtId="0" fontId="4" fillId="3" borderId="29" xfId="0" applyFont="1" applyFill="1" applyBorder="1" applyAlignment="1" applyProtection="1">
      <alignment horizontal="left" vertical="center" wrapText="1"/>
      <protection locked="0"/>
    </xf>
    <xf numFmtId="0" fontId="4" fillId="3" borderId="28" xfId="0" applyFont="1" applyFill="1" applyBorder="1" applyAlignment="1" applyProtection="1">
      <alignment horizontal="left" vertical="center" wrapText="1"/>
      <protection locked="0"/>
    </xf>
    <xf numFmtId="0" fontId="15" fillId="8" borderId="30" xfId="0" applyFont="1" applyFill="1" applyBorder="1" applyAlignment="1" applyProtection="1">
      <alignment horizontal="left" vertical="center" wrapText="1"/>
      <protection locked="0"/>
    </xf>
    <xf numFmtId="0" fontId="15" fillId="8" borderId="20" xfId="0" applyFont="1" applyFill="1" applyBorder="1" applyAlignment="1" applyProtection="1">
      <alignment horizontal="left" vertical="center" wrapText="1"/>
      <protection locked="0"/>
    </xf>
    <xf numFmtId="0" fontId="15" fillId="8" borderId="16" xfId="0" applyFont="1" applyFill="1" applyBorder="1" applyAlignment="1" applyProtection="1">
      <alignment horizontal="left" vertical="center" wrapText="1"/>
      <protection locked="0"/>
    </xf>
    <xf numFmtId="0" fontId="4" fillId="0" borderId="2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0" xfId="0" applyFont="1" applyAlignment="1" applyProtection="1">
      <alignment horizontal="left" vertical="center" wrapText="1"/>
      <protection locked="0"/>
    </xf>
    <xf numFmtId="0" fontId="16" fillId="10" borderId="3"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7" fillId="3" borderId="20"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2"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0" fillId="4" borderId="14" xfId="0" applyFont="1" applyFill="1" applyBorder="1" applyAlignment="1" applyProtection="1">
      <alignment horizontal="left" vertical="center"/>
      <protection locked="0"/>
    </xf>
    <xf numFmtId="0" fontId="10" fillId="4" borderId="8" xfId="0" applyFont="1" applyFill="1" applyBorder="1" applyAlignment="1" applyProtection="1">
      <alignment horizontal="left" vertical="center"/>
      <protection locked="0"/>
    </xf>
    <xf numFmtId="0" fontId="10" fillId="4" borderId="15" xfId="0" applyFont="1" applyFill="1" applyBorder="1" applyAlignment="1" applyProtection="1">
      <alignment horizontal="left" vertical="center"/>
      <protection locked="0"/>
    </xf>
    <xf numFmtId="0" fontId="4" fillId="0" borderId="1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6" fillId="10" borderId="2" xfId="0" applyFont="1" applyFill="1" applyBorder="1" applyAlignment="1" applyProtection="1">
      <alignment horizontal="center" vertical="center" wrapText="1"/>
      <protection locked="0"/>
    </xf>
    <xf numFmtId="0" fontId="16" fillId="10" borderId="4" xfId="0" applyFont="1" applyFill="1" applyBorder="1" applyAlignment="1" applyProtection="1">
      <alignment horizontal="center" vertical="center" wrapText="1"/>
      <protection locked="0"/>
    </xf>
    <xf numFmtId="0" fontId="7" fillId="3" borderId="32" xfId="0" applyFont="1" applyFill="1" applyBorder="1" applyAlignment="1" applyProtection="1">
      <alignment horizontal="left" vertical="center" wrapText="1"/>
      <protection locked="0"/>
    </xf>
    <xf numFmtId="0" fontId="4" fillId="3" borderId="26" xfId="0" applyFont="1" applyFill="1" applyBorder="1" applyAlignment="1" applyProtection="1">
      <alignment horizontal="left" vertical="center" wrapText="1"/>
      <protection locked="0"/>
    </xf>
    <xf numFmtId="0" fontId="4" fillId="3" borderId="33" xfId="0" applyFont="1" applyFill="1" applyBorder="1" applyAlignment="1" applyProtection="1">
      <alignment horizontal="left" vertical="center" wrapText="1"/>
      <protection locked="0"/>
    </xf>
    <xf numFmtId="0" fontId="4" fillId="3" borderId="32" xfId="0" applyFont="1" applyFill="1" applyBorder="1" applyAlignment="1" applyProtection="1">
      <alignment horizontal="left" vertical="center" wrapText="1"/>
      <protection locked="0"/>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4" fillId="0" borderId="31"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15" fillId="0" borderId="0" xfId="0" applyFont="1" applyBorder="1" applyAlignment="1" applyProtection="1">
      <alignment horizontal="left" vertical="center" wrapText="1"/>
      <protection locked="0"/>
    </xf>
    <xf numFmtId="0" fontId="15" fillId="0" borderId="0" xfId="0" applyFont="1" applyBorder="1" applyAlignment="1" applyProtection="1">
      <alignment horizontal="left" vertical="center"/>
      <protection locked="0"/>
    </xf>
    <xf numFmtId="0" fontId="7" fillId="9" borderId="2" xfId="0" applyFont="1" applyFill="1" applyBorder="1" applyAlignment="1" applyProtection="1">
      <alignment horizontal="left" vertical="center"/>
      <protection locked="0"/>
    </xf>
    <xf numFmtId="0" fontId="7" fillId="9" borderId="3" xfId="0" applyFont="1" applyFill="1" applyBorder="1" applyAlignment="1" applyProtection="1">
      <alignment horizontal="left" vertical="center"/>
      <protection locked="0"/>
    </xf>
    <xf numFmtId="0" fontId="7" fillId="9" borderId="4" xfId="0" applyFont="1" applyFill="1" applyBorder="1" applyAlignment="1" applyProtection="1">
      <alignment horizontal="left" vertical="center"/>
      <protection locked="0"/>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6" xfId="0" applyFont="1" applyFill="1" applyBorder="1" applyAlignment="1">
      <alignment horizontal="left" vertical="center"/>
    </xf>
    <xf numFmtId="0" fontId="15" fillId="8" borderId="39" xfId="0" applyFont="1" applyFill="1" applyBorder="1" applyAlignment="1" applyProtection="1">
      <alignment horizontal="left" vertical="center" wrapText="1"/>
      <protection locked="0"/>
    </xf>
    <xf numFmtId="0" fontId="15" fillId="3" borderId="29" xfId="0" applyFont="1" applyFill="1" applyBorder="1" applyAlignment="1" applyProtection="1">
      <alignment horizontal="left" vertical="center" wrapText="1"/>
      <protection locked="0"/>
    </xf>
    <xf numFmtId="0" fontId="15" fillId="3" borderId="28" xfId="0" applyFont="1" applyFill="1" applyBorder="1" applyAlignment="1" applyProtection="1">
      <alignment horizontal="left" vertical="center" wrapText="1"/>
      <protection locked="0"/>
    </xf>
    <xf numFmtId="0" fontId="13" fillId="0" borderId="37"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38"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5" fillId="2" borderId="4" xfId="0" applyFont="1" applyFill="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15" fillId="0" borderId="17" xfId="0" applyFont="1" applyBorder="1" applyAlignment="1" applyProtection="1">
      <alignmen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4"/>
  <sheetViews>
    <sheetView workbookViewId="0">
      <pane xSplit="7" ySplit="2" topLeftCell="H30" activePane="bottomRight" state="frozen"/>
      <selection pane="topRight" activeCell="H1" sqref="H1"/>
      <selection pane="bottomLeft" activeCell="A3" sqref="A3"/>
      <selection pane="bottomRight" activeCell="G1" sqref="G1"/>
    </sheetView>
  </sheetViews>
  <sheetFormatPr defaultRowHeight="14.25" x14ac:dyDescent="0.2"/>
  <cols>
    <col min="1" max="5" width="9" style="32"/>
    <col min="6" max="6" width="6.625" style="32" customWidth="1"/>
    <col min="7" max="7" width="24.25" style="32" customWidth="1"/>
    <col min="8" max="8" width="19.625" style="32" customWidth="1"/>
    <col min="9" max="16384" width="9" style="32"/>
  </cols>
  <sheetData>
    <row r="1" spans="1:8" ht="53.25" customHeight="1" thickBot="1" x14ac:dyDescent="0.25">
      <c r="A1" s="61" t="s">
        <v>77</v>
      </c>
      <c r="B1" s="61"/>
      <c r="C1" s="61"/>
      <c r="D1" s="61"/>
      <c r="E1" s="61"/>
      <c r="F1" s="61"/>
      <c r="G1" s="44" t="s">
        <v>108</v>
      </c>
      <c r="H1" s="31"/>
    </row>
    <row r="2" spans="1:8" ht="15.75" thickBot="1" x14ac:dyDescent="0.25">
      <c r="A2" s="62" t="s">
        <v>75</v>
      </c>
      <c r="B2" s="63"/>
      <c r="C2" s="63"/>
      <c r="D2" s="63"/>
      <c r="E2" s="63"/>
      <c r="F2" s="63"/>
      <c r="G2" s="64"/>
      <c r="H2" s="33"/>
    </row>
    <row r="3" spans="1:8" ht="69.75" customHeight="1" x14ac:dyDescent="0.2">
      <c r="A3" s="65" t="s">
        <v>27</v>
      </c>
      <c r="B3" s="65"/>
      <c r="C3" s="65"/>
      <c r="D3" s="65"/>
      <c r="E3" s="65"/>
      <c r="F3" s="65"/>
      <c r="G3" s="65"/>
    </row>
    <row r="4" spans="1:8" ht="69.75" customHeight="1" x14ac:dyDescent="0.2">
      <c r="A4" s="65"/>
      <c r="B4" s="65"/>
      <c r="C4" s="65"/>
      <c r="D4" s="65"/>
      <c r="E4" s="65"/>
      <c r="F4" s="65"/>
      <c r="G4" s="65"/>
    </row>
    <row r="5" spans="1:8" x14ac:dyDescent="0.2">
      <c r="A5" s="52" t="s">
        <v>13</v>
      </c>
      <c r="B5" s="66"/>
      <c r="C5" s="66"/>
      <c r="D5" s="66"/>
      <c r="E5" s="66"/>
      <c r="F5" s="66"/>
      <c r="G5" s="66"/>
    </row>
    <row r="6" spans="1:8" ht="46.5" customHeight="1" x14ac:dyDescent="0.2">
      <c r="A6" s="53" t="s">
        <v>28</v>
      </c>
      <c r="B6" s="53"/>
      <c r="C6" s="53"/>
      <c r="D6" s="53"/>
      <c r="E6" s="53"/>
      <c r="F6" s="53"/>
      <c r="G6" s="53"/>
    </row>
    <row r="7" spans="1:8" ht="45.75" customHeight="1" x14ac:dyDescent="0.2">
      <c r="A7" s="46" t="s">
        <v>29</v>
      </c>
      <c r="B7" s="47"/>
      <c r="C7" s="47"/>
      <c r="D7" s="47"/>
      <c r="E7" s="47"/>
      <c r="F7" s="47"/>
      <c r="G7" s="48"/>
    </row>
    <row r="8" spans="1:8" ht="96.75" customHeight="1" x14ac:dyDescent="0.2">
      <c r="A8" s="53" t="s">
        <v>30</v>
      </c>
      <c r="B8" s="54"/>
      <c r="C8" s="54"/>
      <c r="D8" s="54"/>
      <c r="E8" s="54"/>
      <c r="F8" s="54"/>
      <c r="G8" s="54"/>
    </row>
    <row r="9" spans="1:8" ht="30" customHeight="1" x14ac:dyDescent="0.2">
      <c r="A9" s="46" t="s">
        <v>31</v>
      </c>
      <c r="B9" s="47"/>
      <c r="C9" s="47"/>
      <c r="D9" s="47"/>
      <c r="E9" s="47"/>
      <c r="F9" s="47"/>
      <c r="G9" s="48"/>
    </row>
    <row r="10" spans="1:8" ht="93.75" customHeight="1" x14ac:dyDescent="0.2">
      <c r="A10" s="56" t="s">
        <v>32</v>
      </c>
      <c r="B10" s="57"/>
      <c r="C10" s="57"/>
      <c r="D10" s="57"/>
      <c r="E10" s="57"/>
      <c r="F10" s="57"/>
      <c r="G10" s="58"/>
    </row>
    <row r="11" spans="1:8" x14ac:dyDescent="0.2">
      <c r="A11" s="60" t="s">
        <v>14</v>
      </c>
      <c r="B11" s="60"/>
      <c r="C11" s="60"/>
      <c r="D11" s="60"/>
      <c r="E11" s="60"/>
      <c r="F11" s="60"/>
      <c r="G11" s="60"/>
    </row>
    <row r="12" spans="1:8" ht="42.75" customHeight="1" x14ac:dyDescent="0.2">
      <c r="A12" s="53" t="s">
        <v>33</v>
      </c>
      <c r="B12" s="53"/>
      <c r="C12" s="53"/>
      <c r="D12" s="53"/>
      <c r="E12" s="53"/>
      <c r="F12" s="53"/>
      <c r="G12" s="53"/>
    </row>
    <row r="13" spans="1:8" ht="34.5" customHeight="1" x14ac:dyDescent="0.2">
      <c r="A13" s="46" t="s">
        <v>34</v>
      </c>
      <c r="B13" s="47"/>
      <c r="C13" s="47"/>
      <c r="D13" s="47"/>
      <c r="E13" s="47"/>
      <c r="F13" s="47"/>
      <c r="G13" s="48"/>
    </row>
    <row r="14" spans="1:8" ht="130.5" customHeight="1" x14ac:dyDescent="0.2">
      <c r="A14" s="53" t="s">
        <v>35</v>
      </c>
      <c r="B14" s="54"/>
      <c r="C14" s="54"/>
      <c r="D14" s="54"/>
      <c r="E14" s="54"/>
      <c r="F14" s="54"/>
      <c r="G14" s="54"/>
    </row>
    <row r="15" spans="1:8" ht="33.75" customHeight="1" x14ac:dyDescent="0.2">
      <c r="A15" s="46" t="s">
        <v>31</v>
      </c>
      <c r="B15" s="47"/>
      <c r="C15" s="47"/>
      <c r="D15" s="47"/>
      <c r="E15" s="47"/>
      <c r="F15" s="47"/>
      <c r="G15" s="48"/>
    </row>
    <row r="16" spans="1:8" ht="46.5" customHeight="1" x14ac:dyDescent="0.2">
      <c r="A16" s="56" t="s">
        <v>36</v>
      </c>
      <c r="B16" s="57"/>
      <c r="C16" s="57"/>
      <c r="D16" s="57"/>
      <c r="E16" s="57"/>
      <c r="F16" s="57"/>
      <c r="G16" s="58"/>
    </row>
    <row r="17" spans="1:7" x14ac:dyDescent="0.2">
      <c r="A17" s="59" t="s">
        <v>37</v>
      </c>
      <c r="B17" s="59"/>
      <c r="C17" s="59"/>
      <c r="D17" s="59"/>
      <c r="E17" s="59"/>
      <c r="F17" s="59"/>
      <c r="G17" s="59"/>
    </row>
    <row r="18" spans="1:7" ht="39.75" customHeight="1" x14ac:dyDescent="0.2">
      <c r="A18" s="46" t="s">
        <v>38</v>
      </c>
      <c r="B18" s="47"/>
      <c r="C18" s="47"/>
      <c r="D18" s="47"/>
      <c r="E18" s="47"/>
      <c r="F18" s="47"/>
      <c r="G18" s="48"/>
    </row>
    <row r="19" spans="1:7" ht="27.75" customHeight="1" x14ac:dyDescent="0.2">
      <c r="A19" s="46" t="s">
        <v>39</v>
      </c>
      <c r="B19" s="47"/>
      <c r="C19" s="47"/>
      <c r="D19" s="47"/>
      <c r="E19" s="47"/>
      <c r="F19" s="47"/>
      <c r="G19" s="48"/>
    </row>
    <row r="20" spans="1:7" ht="99.75" customHeight="1" x14ac:dyDescent="0.2">
      <c r="A20" s="53" t="s">
        <v>40</v>
      </c>
      <c r="B20" s="54"/>
      <c r="C20" s="54"/>
      <c r="D20" s="54"/>
      <c r="E20" s="54"/>
      <c r="F20" s="54"/>
      <c r="G20" s="54"/>
    </row>
    <row r="21" spans="1:7" ht="29.25" customHeight="1" x14ac:dyDescent="0.2">
      <c r="A21" s="46" t="s">
        <v>31</v>
      </c>
      <c r="B21" s="47"/>
      <c r="C21" s="47"/>
      <c r="D21" s="47"/>
      <c r="E21" s="47"/>
      <c r="F21" s="47"/>
      <c r="G21" s="48"/>
    </row>
    <row r="22" spans="1:7" ht="46.5" customHeight="1" x14ac:dyDescent="0.2">
      <c r="A22" s="56" t="s">
        <v>36</v>
      </c>
      <c r="B22" s="57"/>
      <c r="C22" s="57"/>
      <c r="D22" s="57"/>
      <c r="E22" s="57"/>
      <c r="F22" s="57"/>
      <c r="G22" s="58"/>
    </row>
    <row r="23" spans="1:7" x14ac:dyDescent="0.2">
      <c r="A23" s="59" t="s">
        <v>41</v>
      </c>
      <c r="B23" s="59"/>
      <c r="C23" s="59"/>
      <c r="D23" s="59"/>
      <c r="E23" s="59"/>
      <c r="F23" s="59"/>
      <c r="G23" s="59"/>
    </row>
    <row r="24" spans="1:7" ht="58.5" customHeight="1" x14ac:dyDescent="0.2">
      <c r="A24" s="46" t="s">
        <v>42</v>
      </c>
      <c r="B24" s="47"/>
      <c r="C24" s="47"/>
      <c r="D24" s="47"/>
      <c r="E24" s="47"/>
      <c r="F24" s="47"/>
      <c r="G24" s="48"/>
    </row>
    <row r="25" spans="1:7" ht="33" customHeight="1" x14ac:dyDescent="0.2">
      <c r="A25" s="46" t="s">
        <v>43</v>
      </c>
      <c r="B25" s="47"/>
      <c r="C25" s="47"/>
      <c r="D25" s="47"/>
      <c r="E25" s="47"/>
      <c r="F25" s="47"/>
      <c r="G25" s="48"/>
    </row>
    <row r="26" spans="1:7" ht="90.75" customHeight="1" x14ac:dyDescent="0.2">
      <c r="A26" s="53" t="s">
        <v>44</v>
      </c>
      <c r="B26" s="54"/>
      <c r="C26" s="54"/>
      <c r="D26" s="54"/>
      <c r="E26" s="54"/>
      <c r="F26" s="54"/>
      <c r="G26" s="54"/>
    </row>
    <row r="27" spans="1:7" x14ac:dyDescent="0.2">
      <c r="A27" s="46" t="s">
        <v>45</v>
      </c>
      <c r="B27" s="47"/>
      <c r="C27" s="47"/>
      <c r="D27" s="47"/>
      <c r="E27" s="47"/>
      <c r="F27" s="47"/>
      <c r="G27" s="48"/>
    </row>
    <row r="28" spans="1:7" x14ac:dyDescent="0.2">
      <c r="A28" s="56" t="s">
        <v>46</v>
      </c>
      <c r="B28" s="57"/>
      <c r="C28" s="57"/>
      <c r="D28" s="57"/>
      <c r="E28" s="57"/>
      <c r="F28" s="57"/>
      <c r="G28" s="58"/>
    </row>
    <row r="29" spans="1:7" x14ac:dyDescent="0.2">
      <c r="A29" s="59" t="s">
        <v>47</v>
      </c>
      <c r="B29" s="59"/>
      <c r="C29" s="59"/>
      <c r="D29" s="59"/>
      <c r="E29" s="59"/>
      <c r="F29" s="59"/>
      <c r="G29" s="59"/>
    </row>
    <row r="30" spans="1:7" ht="32.25" customHeight="1" x14ac:dyDescent="0.2">
      <c r="A30" s="46" t="s">
        <v>48</v>
      </c>
      <c r="B30" s="47"/>
      <c r="C30" s="47"/>
      <c r="D30" s="47"/>
      <c r="E30" s="47"/>
      <c r="F30" s="47"/>
      <c r="G30" s="48"/>
    </row>
    <row r="31" spans="1:7" ht="52.5" customHeight="1" x14ac:dyDescent="0.2">
      <c r="A31" s="46" t="s">
        <v>49</v>
      </c>
      <c r="B31" s="47"/>
      <c r="C31" s="47"/>
      <c r="D31" s="47"/>
      <c r="E31" s="47"/>
      <c r="F31" s="47"/>
      <c r="G31" s="48"/>
    </row>
    <row r="32" spans="1:7" ht="82.5" customHeight="1" x14ac:dyDescent="0.2">
      <c r="A32" s="53" t="s">
        <v>50</v>
      </c>
      <c r="B32" s="54"/>
      <c r="C32" s="54"/>
      <c r="D32" s="54"/>
      <c r="E32" s="54"/>
      <c r="F32" s="54"/>
      <c r="G32" s="54"/>
    </row>
    <row r="33" spans="1:7" ht="39.75" customHeight="1" x14ac:dyDescent="0.2">
      <c r="A33" s="46" t="s">
        <v>45</v>
      </c>
      <c r="B33" s="47"/>
      <c r="C33" s="47"/>
      <c r="D33" s="47"/>
      <c r="E33" s="47"/>
      <c r="F33" s="47"/>
      <c r="G33" s="48"/>
    </row>
    <row r="34" spans="1:7" ht="48" customHeight="1" x14ac:dyDescent="0.2">
      <c r="A34" s="56" t="s">
        <v>46</v>
      </c>
      <c r="B34" s="57"/>
      <c r="C34" s="57"/>
      <c r="D34" s="57"/>
      <c r="E34" s="57"/>
      <c r="F34" s="57"/>
      <c r="G34" s="58"/>
    </row>
    <row r="35" spans="1:7" x14ac:dyDescent="0.2">
      <c r="A35" s="51" t="s">
        <v>52</v>
      </c>
      <c r="B35" s="52"/>
      <c r="C35" s="52"/>
      <c r="D35" s="52"/>
      <c r="E35" s="52"/>
      <c r="F35" s="52"/>
      <c r="G35" s="52"/>
    </row>
    <row r="36" spans="1:7" ht="40.5" customHeight="1" x14ac:dyDescent="0.2">
      <c r="A36" s="55" t="s">
        <v>53</v>
      </c>
      <c r="B36" s="47"/>
      <c r="C36" s="47"/>
      <c r="D36" s="47"/>
      <c r="E36" s="47"/>
      <c r="F36" s="47"/>
      <c r="G36" s="48"/>
    </row>
    <row r="37" spans="1:7" ht="34.5" customHeight="1" x14ac:dyDescent="0.2">
      <c r="A37" s="46" t="s">
        <v>54</v>
      </c>
      <c r="B37" s="47"/>
      <c r="C37" s="47"/>
      <c r="D37" s="47"/>
      <c r="E37" s="47"/>
      <c r="F37" s="47"/>
      <c r="G37" s="48"/>
    </row>
    <row r="38" spans="1:7" ht="92.25" customHeight="1" x14ac:dyDescent="0.2">
      <c r="A38" s="53" t="s">
        <v>55</v>
      </c>
      <c r="B38" s="54"/>
      <c r="C38" s="54"/>
      <c r="D38" s="54"/>
      <c r="E38" s="54"/>
      <c r="F38" s="54"/>
      <c r="G38" s="54"/>
    </row>
    <row r="39" spans="1:7" ht="27.75" customHeight="1" x14ac:dyDescent="0.2">
      <c r="A39" s="46" t="s">
        <v>45</v>
      </c>
      <c r="B39" s="47"/>
      <c r="C39" s="47"/>
      <c r="D39" s="47"/>
      <c r="E39" s="47"/>
      <c r="F39" s="47"/>
      <c r="G39" s="48"/>
    </row>
    <row r="40" spans="1:7" ht="110.25" customHeight="1" x14ac:dyDescent="0.2">
      <c r="A40" s="46" t="s">
        <v>56</v>
      </c>
      <c r="B40" s="47"/>
      <c r="C40" s="47"/>
      <c r="D40" s="47"/>
      <c r="E40" s="47"/>
      <c r="F40" s="47"/>
      <c r="G40" s="48"/>
    </row>
    <row r="41" spans="1:7" x14ac:dyDescent="0.2">
      <c r="A41" s="51" t="s">
        <v>57</v>
      </c>
      <c r="B41" s="52"/>
      <c r="C41" s="52"/>
      <c r="D41" s="52"/>
      <c r="E41" s="52"/>
      <c r="F41" s="52"/>
      <c r="G41" s="52"/>
    </row>
    <row r="42" spans="1:7" ht="31.5" customHeight="1" x14ac:dyDescent="0.2">
      <c r="A42" s="46" t="s">
        <v>58</v>
      </c>
      <c r="B42" s="47"/>
      <c r="C42" s="47"/>
      <c r="D42" s="47"/>
      <c r="E42" s="47"/>
      <c r="F42" s="47"/>
      <c r="G42" s="48"/>
    </row>
    <row r="43" spans="1:7" ht="39" customHeight="1" x14ac:dyDescent="0.2">
      <c r="A43" s="46" t="s">
        <v>54</v>
      </c>
      <c r="B43" s="47"/>
      <c r="C43" s="47"/>
      <c r="D43" s="47"/>
      <c r="E43" s="47"/>
      <c r="F43" s="47"/>
      <c r="G43" s="48"/>
    </row>
    <row r="44" spans="1:7" ht="76.5" customHeight="1" x14ac:dyDescent="0.2">
      <c r="A44" s="53" t="s">
        <v>59</v>
      </c>
      <c r="B44" s="54"/>
      <c r="C44" s="54"/>
      <c r="D44" s="54"/>
      <c r="E44" s="54"/>
      <c r="F44" s="54"/>
      <c r="G44" s="54"/>
    </row>
    <row r="45" spans="1:7" ht="36.75" customHeight="1" x14ac:dyDescent="0.2">
      <c r="A45" s="46" t="s">
        <v>45</v>
      </c>
      <c r="B45" s="47"/>
      <c r="C45" s="47"/>
      <c r="D45" s="47"/>
      <c r="E45" s="47"/>
      <c r="F45" s="47"/>
      <c r="G45" s="48"/>
    </row>
    <row r="46" spans="1:7" ht="57.75" customHeight="1" x14ac:dyDescent="0.2">
      <c r="A46" s="46" t="s">
        <v>60</v>
      </c>
      <c r="B46" s="47"/>
      <c r="C46" s="47"/>
      <c r="D46" s="47"/>
      <c r="E46" s="47"/>
      <c r="F46" s="47"/>
      <c r="G46" s="48"/>
    </row>
    <row r="47" spans="1:7" x14ac:dyDescent="0.2">
      <c r="A47" s="51" t="s">
        <v>15</v>
      </c>
      <c r="B47" s="52"/>
      <c r="C47" s="52"/>
      <c r="D47" s="52"/>
      <c r="E47" s="52"/>
      <c r="F47" s="52"/>
      <c r="G47" s="52"/>
    </row>
    <row r="48" spans="1:7" ht="21" customHeight="1" x14ac:dyDescent="0.2">
      <c r="A48" s="46" t="s">
        <v>61</v>
      </c>
      <c r="B48" s="47"/>
      <c r="C48" s="47"/>
      <c r="D48" s="47"/>
      <c r="E48" s="47"/>
      <c r="F48" s="47"/>
      <c r="G48" s="48"/>
    </row>
    <row r="49" spans="1:7" ht="35.25" customHeight="1" x14ac:dyDescent="0.2">
      <c r="A49" s="46" t="s">
        <v>62</v>
      </c>
      <c r="B49" s="47"/>
      <c r="C49" s="47"/>
      <c r="D49" s="47"/>
      <c r="E49" s="47"/>
      <c r="F49" s="47"/>
      <c r="G49" s="48"/>
    </row>
    <row r="50" spans="1:7" ht="70.5" customHeight="1" x14ac:dyDescent="0.2">
      <c r="A50" s="49" t="s">
        <v>63</v>
      </c>
      <c r="B50" s="50"/>
      <c r="C50" s="50"/>
      <c r="D50" s="50"/>
      <c r="E50" s="50"/>
      <c r="F50" s="50"/>
      <c r="G50" s="50"/>
    </row>
    <row r="51" spans="1:7" ht="31.5" customHeight="1" x14ac:dyDescent="0.2">
      <c r="A51" s="46" t="s">
        <v>45</v>
      </c>
      <c r="B51" s="47"/>
      <c r="C51" s="47"/>
      <c r="D51" s="47"/>
      <c r="E51" s="47"/>
      <c r="F51" s="47"/>
      <c r="G51" s="48"/>
    </row>
    <row r="52" spans="1:7" ht="72" customHeight="1" x14ac:dyDescent="0.2">
      <c r="A52" s="46" t="s">
        <v>64</v>
      </c>
      <c r="B52" s="47"/>
      <c r="C52" s="47"/>
      <c r="D52" s="47"/>
      <c r="E52" s="47"/>
      <c r="F52" s="47"/>
      <c r="G52" s="48"/>
    </row>
    <row r="53" spans="1:7" ht="24.75" customHeight="1" x14ac:dyDescent="0.2">
      <c r="A53" s="51" t="s">
        <v>16</v>
      </c>
      <c r="B53" s="52"/>
      <c r="C53" s="52"/>
      <c r="D53" s="52"/>
      <c r="E53" s="52"/>
      <c r="F53" s="52"/>
      <c r="G53" s="52"/>
    </row>
    <row r="54" spans="1:7" ht="30" customHeight="1" x14ac:dyDescent="0.2">
      <c r="A54" s="46" t="s">
        <v>65</v>
      </c>
      <c r="B54" s="47"/>
      <c r="C54" s="47"/>
      <c r="D54" s="47"/>
      <c r="E54" s="47"/>
      <c r="F54" s="47"/>
      <c r="G54" s="48"/>
    </row>
    <row r="55" spans="1:7" ht="35.25" customHeight="1" x14ac:dyDescent="0.2">
      <c r="A55" s="46" t="s">
        <v>62</v>
      </c>
      <c r="B55" s="47"/>
      <c r="C55" s="47"/>
      <c r="D55" s="47"/>
      <c r="E55" s="47"/>
      <c r="F55" s="47"/>
      <c r="G55" s="48"/>
    </row>
    <row r="56" spans="1:7" ht="78" customHeight="1" x14ac:dyDescent="0.2">
      <c r="A56" s="53" t="s">
        <v>66</v>
      </c>
      <c r="B56" s="54"/>
      <c r="C56" s="54"/>
      <c r="D56" s="54"/>
      <c r="E56" s="54"/>
      <c r="F56" s="54"/>
      <c r="G56" s="54"/>
    </row>
    <row r="57" spans="1:7" ht="36.75" customHeight="1" x14ac:dyDescent="0.2">
      <c r="A57" s="46" t="s">
        <v>45</v>
      </c>
      <c r="B57" s="47"/>
      <c r="C57" s="47"/>
      <c r="D57" s="47"/>
      <c r="E57" s="47"/>
      <c r="F57" s="47"/>
      <c r="G57" s="48"/>
    </row>
    <row r="58" spans="1:7" ht="52.5" customHeight="1" x14ac:dyDescent="0.2">
      <c r="A58" s="46" t="s">
        <v>60</v>
      </c>
      <c r="B58" s="47"/>
      <c r="C58" s="47"/>
      <c r="D58" s="47"/>
      <c r="E58" s="47"/>
      <c r="F58" s="47"/>
      <c r="G58" s="48"/>
    </row>
    <row r="59" spans="1:7" x14ac:dyDescent="0.2">
      <c r="A59" s="51" t="s">
        <v>67</v>
      </c>
      <c r="B59" s="52"/>
      <c r="C59" s="52"/>
      <c r="D59" s="52"/>
      <c r="E59" s="52"/>
      <c r="F59" s="52"/>
      <c r="G59" s="52"/>
    </row>
    <row r="60" spans="1:7" ht="41.25" customHeight="1" x14ac:dyDescent="0.2">
      <c r="A60" s="55" t="s">
        <v>68</v>
      </c>
      <c r="B60" s="47"/>
      <c r="C60" s="47"/>
      <c r="D60" s="47"/>
      <c r="E60" s="47"/>
      <c r="F60" s="47"/>
      <c r="G60" s="48"/>
    </row>
    <row r="61" spans="1:7" ht="41.25" customHeight="1" x14ac:dyDescent="0.2">
      <c r="A61" s="46" t="s">
        <v>54</v>
      </c>
      <c r="B61" s="47"/>
      <c r="C61" s="47"/>
      <c r="D61" s="47"/>
      <c r="E61" s="47"/>
      <c r="F61" s="47"/>
      <c r="G61" s="48"/>
    </row>
    <row r="62" spans="1:7" ht="93.75" customHeight="1" x14ac:dyDescent="0.2">
      <c r="A62" s="53" t="s">
        <v>69</v>
      </c>
      <c r="B62" s="54"/>
      <c r="C62" s="54"/>
      <c r="D62" s="54"/>
      <c r="E62" s="54"/>
      <c r="F62" s="54"/>
      <c r="G62" s="54"/>
    </row>
    <row r="63" spans="1:7" ht="41.25" customHeight="1" x14ac:dyDescent="0.2">
      <c r="A63" s="46" t="s">
        <v>45</v>
      </c>
      <c r="B63" s="47"/>
      <c r="C63" s="47"/>
      <c r="D63" s="47"/>
      <c r="E63" s="47"/>
      <c r="F63" s="47"/>
      <c r="G63" s="48"/>
    </row>
    <row r="64" spans="1:7" ht="64.5" customHeight="1" x14ac:dyDescent="0.2">
      <c r="A64" s="46" t="s">
        <v>70</v>
      </c>
      <c r="B64" s="47"/>
      <c r="C64" s="47"/>
      <c r="D64" s="47"/>
      <c r="E64" s="47"/>
      <c r="F64" s="47"/>
      <c r="G64" s="48"/>
    </row>
  </sheetData>
  <sheetProtection password="C66B" sheet="1" objects="1" scenarios="1"/>
  <mergeCells count="63">
    <mergeCell ref="A1:F1"/>
    <mergeCell ref="A7:G7"/>
    <mergeCell ref="A2:G2"/>
    <mergeCell ref="A3:G4"/>
    <mergeCell ref="A5:G5"/>
    <mergeCell ref="A6:G6"/>
    <mergeCell ref="A19:G19"/>
    <mergeCell ref="A8:G8"/>
    <mergeCell ref="A9:G9"/>
    <mergeCell ref="A10:G10"/>
    <mergeCell ref="A11:G11"/>
    <mergeCell ref="A12:G12"/>
    <mergeCell ref="A13:G13"/>
    <mergeCell ref="A14:G14"/>
    <mergeCell ref="A15:G15"/>
    <mergeCell ref="A16:G16"/>
    <mergeCell ref="A17:G17"/>
    <mergeCell ref="A18:G18"/>
    <mergeCell ref="A31:G31"/>
    <mergeCell ref="A20:G20"/>
    <mergeCell ref="A21:G21"/>
    <mergeCell ref="A22:G22"/>
    <mergeCell ref="A23:G23"/>
    <mergeCell ref="A24:G24"/>
    <mergeCell ref="A25:G25"/>
    <mergeCell ref="A26:G26"/>
    <mergeCell ref="A27:G27"/>
    <mergeCell ref="A28:G28"/>
    <mergeCell ref="A29:G29"/>
    <mergeCell ref="A30:G30"/>
    <mergeCell ref="A37:G37"/>
    <mergeCell ref="A32:G32"/>
    <mergeCell ref="A33:G33"/>
    <mergeCell ref="A34:G34"/>
    <mergeCell ref="A35:G35"/>
    <mergeCell ref="A36:G36"/>
    <mergeCell ref="A49:G49"/>
    <mergeCell ref="A38:G38"/>
    <mergeCell ref="A39:G39"/>
    <mergeCell ref="A40:G40"/>
    <mergeCell ref="A41:G41"/>
    <mergeCell ref="A42:G42"/>
    <mergeCell ref="A43:G43"/>
    <mergeCell ref="A44:G44"/>
    <mergeCell ref="A45:G45"/>
    <mergeCell ref="A46:G46"/>
    <mergeCell ref="A47:G47"/>
    <mergeCell ref="A48:G48"/>
    <mergeCell ref="A62:G62"/>
    <mergeCell ref="A63:G63"/>
    <mergeCell ref="A64:G64"/>
    <mergeCell ref="A56:G56"/>
    <mergeCell ref="A57:G57"/>
    <mergeCell ref="A58:G58"/>
    <mergeCell ref="A59:G59"/>
    <mergeCell ref="A60:G60"/>
    <mergeCell ref="A61:G61"/>
    <mergeCell ref="A55:G55"/>
    <mergeCell ref="A50:G50"/>
    <mergeCell ref="A51:G51"/>
    <mergeCell ref="A52:G52"/>
    <mergeCell ref="A53:G53"/>
    <mergeCell ref="A54:G5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86"/>
  <sheetViews>
    <sheetView tabSelected="1" view="pageBreakPreview" zoomScaleNormal="100" zoomScaleSheetLayoutView="100" workbookViewId="0">
      <pane ySplit="2" topLeftCell="A90" activePane="bottomLeft" state="frozen"/>
      <selection pane="bottomLeft" activeCell="A112" sqref="A112:G112"/>
    </sheetView>
  </sheetViews>
  <sheetFormatPr defaultRowHeight="14.25" x14ac:dyDescent="0.2"/>
  <cols>
    <col min="1" max="1" width="24.625" style="3" customWidth="1"/>
    <col min="2" max="2" width="6.75" style="3" customWidth="1"/>
    <col min="3" max="6" width="11.625" style="3" customWidth="1"/>
    <col min="7" max="7" width="82.25" style="3" customWidth="1"/>
    <col min="8" max="8" width="15.125" style="3" customWidth="1"/>
    <col min="9" max="9" width="21.75" style="3" customWidth="1"/>
    <col min="10" max="10" width="9" style="3"/>
    <col min="11" max="11" width="10.375" style="3" customWidth="1"/>
    <col min="12" max="12" width="10.875" style="3" customWidth="1"/>
    <col min="13" max="13" width="12.125" style="3" customWidth="1"/>
    <col min="14" max="16384" width="9" style="3"/>
  </cols>
  <sheetData>
    <row r="1" spans="1:9" s="1" customFormat="1" ht="83.25" customHeight="1" thickBot="1" x14ac:dyDescent="0.25">
      <c r="A1" s="116" t="s">
        <v>71</v>
      </c>
      <c r="B1" s="116"/>
      <c r="C1" s="116"/>
      <c r="D1" s="116"/>
      <c r="E1" s="116"/>
      <c r="F1" s="116"/>
      <c r="G1" s="45" t="s">
        <v>108</v>
      </c>
      <c r="H1" s="94"/>
      <c r="I1" s="94"/>
    </row>
    <row r="2" spans="1:9" ht="18.75" thickBot="1" x14ac:dyDescent="0.25">
      <c r="A2" s="96" t="s">
        <v>0</v>
      </c>
      <c r="B2" s="97"/>
      <c r="C2" s="97"/>
      <c r="D2" s="97"/>
      <c r="E2" s="97"/>
      <c r="F2" s="97"/>
      <c r="G2" s="98"/>
    </row>
    <row r="3" spans="1:9" ht="16.5" customHeight="1" x14ac:dyDescent="0.2">
      <c r="A3" s="99" t="s">
        <v>101</v>
      </c>
      <c r="B3" s="100"/>
      <c r="C3" s="100"/>
      <c r="D3" s="100"/>
      <c r="E3" s="100"/>
      <c r="F3" s="100"/>
      <c r="G3" s="101"/>
    </row>
    <row r="4" spans="1:9" x14ac:dyDescent="0.2">
      <c r="A4" s="102" t="s">
        <v>22</v>
      </c>
      <c r="B4" s="103"/>
      <c r="C4" s="104" t="s">
        <v>109</v>
      </c>
      <c r="D4" s="105"/>
      <c r="E4" s="105"/>
      <c r="F4" s="105"/>
      <c r="G4" s="106"/>
    </row>
    <row r="5" spans="1:9" x14ac:dyDescent="0.2">
      <c r="A5" s="102" t="s">
        <v>1</v>
      </c>
      <c r="B5" s="103"/>
      <c r="C5" s="107" t="s">
        <v>110</v>
      </c>
      <c r="D5" s="108"/>
      <c r="E5" s="108"/>
      <c r="F5" s="108"/>
      <c r="G5" s="109"/>
    </row>
    <row r="6" spans="1:9" x14ac:dyDescent="0.2">
      <c r="A6" s="110" t="s">
        <v>20</v>
      </c>
      <c r="B6" s="111"/>
      <c r="C6" s="111"/>
      <c r="D6" s="111"/>
      <c r="E6" s="111"/>
      <c r="F6" s="111"/>
      <c r="G6" s="112"/>
    </row>
    <row r="7" spans="1:9" ht="15" customHeight="1" x14ac:dyDescent="0.2">
      <c r="A7" s="77" t="s">
        <v>21</v>
      </c>
      <c r="B7" s="78"/>
      <c r="C7" s="5">
        <v>57633</v>
      </c>
      <c r="D7" s="6" t="s">
        <v>17</v>
      </c>
      <c r="E7" s="5">
        <v>2013</v>
      </c>
      <c r="F7" s="6" t="s">
        <v>18</v>
      </c>
      <c r="G7" s="7" t="s">
        <v>131</v>
      </c>
    </row>
    <row r="8" spans="1:9" ht="15" thickBot="1" x14ac:dyDescent="0.25">
      <c r="A8" s="79" t="s">
        <v>19</v>
      </c>
      <c r="B8" s="80"/>
      <c r="C8" s="113" t="s">
        <v>132</v>
      </c>
      <c r="D8" s="114"/>
      <c r="E8" s="114"/>
      <c r="F8" s="114"/>
      <c r="G8" s="115"/>
    </row>
    <row r="9" spans="1:9" ht="6" customHeight="1" thickBot="1" x14ac:dyDescent="0.25">
      <c r="A9" s="95"/>
      <c r="B9" s="95"/>
      <c r="C9" s="95"/>
      <c r="D9" s="95"/>
      <c r="E9" s="95"/>
      <c r="F9" s="95"/>
      <c r="G9" s="95"/>
    </row>
    <row r="10" spans="1:9" x14ac:dyDescent="0.2">
      <c r="A10" s="67"/>
      <c r="B10" s="68"/>
      <c r="C10" s="8" t="s">
        <v>2</v>
      </c>
      <c r="D10" s="8" t="s">
        <v>3</v>
      </c>
      <c r="E10" s="8" t="s">
        <v>4</v>
      </c>
      <c r="F10" s="8" t="s">
        <v>5</v>
      </c>
      <c r="G10" s="71" t="s">
        <v>6</v>
      </c>
    </row>
    <row r="11" spans="1:9" x14ac:dyDescent="0.2">
      <c r="A11" s="69"/>
      <c r="B11" s="70"/>
      <c r="C11" s="9">
        <v>2015</v>
      </c>
      <c r="D11" s="9">
        <v>2016</v>
      </c>
      <c r="E11" s="9">
        <v>2017</v>
      </c>
      <c r="F11" s="9" t="s">
        <v>7</v>
      </c>
      <c r="G11" s="72"/>
    </row>
    <row r="12" spans="1:9" x14ac:dyDescent="0.2">
      <c r="A12" s="73" t="s">
        <v>8</v>
      </c>
      <c r="B12" s="74"/>
      <c r="C12" s="74"/>
      <c r="D12" s="74"/>
      <c r="E12" s="74"/>
      <c r="F12" s="74"/>
      <c r="G12" s="75"/>
    </row>
    <row r="13" spans="1:9" ht="348" customHeight="1" x14ac:dyDescent="0.2">
      <c r="A13" s="10" t="s">
        <v>23</v>
      </c>
      <c r="B13" s="11" t="s">
        <v>9</v>
      </c>
      <c r="C13" s="12">
        <v>1897583</v>
      </c>
      <c r="D13" s="12">
        <v>1897583</v>
      </c>
      <c r="E13" s="12">
        <v>1897583</v>
      </c>
      <c r="F13" s="12"/>
      <c r="G13" s="34" t="s">
        <v>111</v>
      </c>
    </row>
    <row r="14" spans="1:9" ht="98.25" customHeight="1" x14ac:dyDescent="0.2">
      <c r="A14" s="76" t="s">
        <v>24</v>
      </c>
      <c r="B14" s="15" t="s">
        <v>9</v>
      </c>
      <c r="C14" s="16">
        <v>366320</v>
      </c>
      <c r="D14" s="16">
        <v>365494</v>
      </c>
      <c r="E14" s="16">
        <v>364611</v>
      </c>
      <c r="F14" s="16"/>
      <c r="G14" s="34" t="s">
        <v>134</v>
      </c>
    </row>
    <row r="15" spans="1:9" ht="30" customHeight="1" x14ac:dyDescent="0.2">
      <c r="A15" s="76"/>
      <c r="B15" s="15" t="s">
        <v>72</v>
      </c>
      <c r="C15" s="17">
        <f>IF(C14=0,"",+C14/C13)</f>
        <v>0.19304557429108501</v>
      </c>
      <c r="D15" s="17">
        <f t="shared" ref="D15:F15" si="0">IF(D14=0,"",+D14/D13)</f>
        <v>0.19261028371354508</v>
      </c>
      <c r="E15" s="17">
        <f t="shared" si="0"/>
        <v>0.19214495492423783</v>
      </c>
      <c r="F15" s="17" t="str">
        <f t="shared" si="0"/>
        <v/>
      </c>
      <c r="G15" s="18"/>
    </row>
    <row r="16" spans="1:9" x14ac:dyDescent="0.2">
      <c r="A16" s="73" t="s">
        <v>10</v>
      </c>
      <c r="B16" s="74"/>
      <c r="C16" s="74"/>
      <c r="D16" s="74"/>
      <c r="E16" s="74"/>
      <c r="F16" s="74"/>
      <c r="G16" s="75"/>
    </row>
    <row r="17" spans="1:7" ht="99" customHeight="1" x14ac:dyDescent="0.2">
      <c r="A17" s="86" t="s">
        <v>25</v>
      </c>
      <c r="B17" s="11" t="s">
        <v>9</v>
      </c>
      <c r="C17" s="19">
        <v>0</v>
      </c>
      <c r="D17" s="19">
        <v>0</v>
      </c>
      <c r="E17" s="19">
        <v>0</v>
      </c>
      <c r="F17" s="19"/>
      <c r="G17" s="34" t="s">
        <v>112</v>
      </c>
    </row>
    <row r="18" spans="1:7" ht="26.25" customHeight="1" x14ac:dyDescent="0.2">
      <c r="A18" s="87"/>
      <c r="B18" s="11" t="s">
        <v>72</v>
      </c>
      <c r="C18" s="17" t="str">
        <f>IF(C17=0,"",+C17/C13)</f>
        <v/>
      </c>
      <c r="D18" s="17" t="str">
        <f t="shared" ref="D18:F18" si="1">IF(D17=0,"",+D17/D13)</f>
        <v/>
      </c>
      <c r="E18" s="17" t="str">
        <f t="shared" si="1"/>
        <v/>
      </c>
      <c r="F18" s="17" t="str">
        <f t="shared" si="1"/>
        <v/>
      </c>
      <c r="G18" s="18"/>
    </row>
    <row r="19" spans="1:7" x14ac:dyDescent="0.2">
      <c r="A19" s="73" t="s">
        <v>11</v>
      </c>
      <c r="B19" s="74"/>
      <c r="C19" s="74"/>
      <c r="D19" s="74"/>
      <c r="E19" s="74"/>
      <c r="F19" s="74"/>
      <c r="G19" s="75"/>
    </row>
    <row r="20" spans="1:7" ht="22.9" customHeight="1" x14ac:dyDescent="0.2">
      <c r="A20" s="84" t="s">
        <v>78</v>
      </c>
      <c r="B20" s="11" t="s">
        <v>9</v>
      </c>
      <c r="C20" s="20">
        <f>+C13-(C17)</f>
        <v>1897583</v>
      </c>
      <c r="D20" s="20">
        <f>+D13-(D17)</f>
        <v>1897583</v>
      </c>
      <c r="E20" s="20">
        <f>+E13-(E17)</f>
        <v>1897583</v>
      </c>
      <c r="F20" s="20">
        <f>+F13-(F17)</f>
        <v>0</v>
      </c>
      <c r="G20" s="13"/>
    </row>
    <row r="21" spans="1:7" ht="18.75" customHeight="1" x14ac:dyDescent="0.2">
      <c r="A21" s="85"/>
      <c r="B21" s="11" t="s">
        <v>72</v>
      </c>
      <c r="C21" s="17">
        <f>IF(C20=0,"",+C20/C13)</f>
        <v>1</v>
      </c>
      <c r="D21" s="17">
        <f>IF(D20=0,"",+D20/D13)</f>
        <v>1</v>
      </c>
      <c r="E21" s="17">
        <f>IF(E20=0,"",+E20/E13)</f>
        <v>1</v>
      </c>
      <c r="F21" s="17" t="str">
        <f>IF(F20=0,"",+F20/F13)</f>
        <v/>
      </c>
      <c r="G21" s="18"/>
    </row>
    <row r="22" spans="1:7" x14ac:dyDescent="0.2">
      <c r="A22" s="73" t="s">
        <v>12</v>
      </c>
      <c r="B22" s="74"/>
      <c r="C22" s="74"/>
      <c r="D22" s="74"/>
      <c r="E22" s="74"/>
      <c r="F22" s="74"/>
      <c r="G22" s="75"/>
    </row>
    <row r="23" spans="1:7" ht="142.5" customHeight="1" x14ac:dyDescent="0.2">
      <c r="A23" s="84" t="s">
        <v>26</v>
      </c>
      <c r="B23" s="15" t="s">
        <v>9</v>
      </c>
      <c r="C23" s="21">
        <v>13197</v>
      </c>
      <c r="D23" s="21">
        <v>14023</v>
      </c>
      <c r="E23" s="21">
        <v>14906</v>
      </c>
      <c r="F23" s="21">
        <v>0</v>
      </c>
      <c r="G23" s="34" t="s">
        <v>113</v>
      </c>
    </row>
    <row r="24" spans="1:7" ht="102.75" customHeight="1" x14ac:dyDescent="0.2">
      <c r="A24" s="85"/>
      <c r="B24" s="15" t="s">
        <v>72</v>
      </c>
      <c r="C24" s="22">
        <f>IF(C23=0,"",+C23/C13)</f>
        <v>6.9546365033835147E-3</v>
      </c>
      <c r="D24" s="22">
        <f>IF(D23=0,"",+D23/D13)</f>
        <v>7.3899270809234694E-3</v>
      </c>
      <c r="E24" s="22">
        <f>IF(E23=0,"",+E23/E13)</f>
        <v>7.8552558702307089E-3</v>
      </c>
      <c r="F24" s="22" t="str">
        <f>IF(F23=0,"",+F23/F13)</f>
        <v/>
      </c>
      <c r="G24" s="153" t="s">
        <v>114</v>
      </c>
    </row>
    <row r="25" spans="1:7" ht="32.25" customHeight="1" x14ac:dyDescent="0.2">
      <c r="A25" s="88" t="s">
        <v>73</v>
      </c>
      <c r="B25" s="23" t="s">
        <v>9</v>
      </c>
      <c r="C25" s="24">
        <f>+C23+C17</f>
        <v>13197</v>
      </c>
      <c r="D25" s="24">
        <f>+D23+D17</f>
        <v>14023</v>
      </c>
      <c r="E25" s="24">
        <f>+E23+E17</f>
        <v>14906</v>
      </c>
      <c r="F25" s="24">
        <f>+F23+F17</f>
        <v>0</v>
      </c>
      <c r="G25" s="25"/>
    </row>
    <row r="26" spans="1:7" ht="32.25" customHeight="1" x14ac:dyDescent="0.2">
      <c r="A26" s="89"/>
      <c r="B26" s="23" t="s">
        <v>72</v>
      </c>
      <c r="C26" s="26">
        <f>IF(C25=0,"",+C25/C13)</f>
        <v>6.9546365033835147E-3</v>
      </c>
      <c r="D26" s="26">
        <f>IF(D25=0,"",+D25/D13)</f>
        <v>7.3899270809234694E-3</v>
      </c>
      <c r="E26" s="26">
        <f>IF(E25=0,"",+E25/E13)</f>
        <v>7.8552558702307089E-3</v>
      </c>
      <c r="F26" s="26" t="str">
        <f>IF(F25=0,"",+F25/F13)</f>
        <v/>
      </c>
      <c r="G26" s="18"/>
    </row>
    <row r="27" spans="1:7" ht="23.25" customHeight="1" x14ac:dyDescent="0.2">
      <c r="A27" s="84" t="s">
        <v>107</v>
      </c>
      <c r="B27" s="15" t="s">
        <v>9</v>
      </c>
      <c r="C27" s="21">
        <v>366320</v>
      </c>
      <c r="D27" s="21">
        <v>365494</v>
      </c>
      <c r="E27" s="21">
        <v>364611</v>
      </c>
      <c r="F27" s="28"/>
      <c r="G27" s="29"/>
    </row>
    <row r="28" spans="1:7" ht="23.25" customHeight="1" x14ac:dyDescent="0.2">
      <c r="A28" s="85"/>
      <c r="B28" s="15" t="s">
        <v>72</v>
      </c>
      <c r="C28" s="22">
        <f>IF(C27=0,"",+C27/C13)</f>
        <v>0.19304557429108501</v>
      </c>
      <c r="D28" s="22">
        <f>IF(D27=0,"",+D27/D13)</f>
        <v>0.19261028371354508</v>
      </c>
      <c r="E28" s="22">
        <f>IF(E27=0,"",+E27/E13)</f>
        <v>0.19214495492423783</v>
      </c>
      <c r="F28" s="22" t="str">
        <f>IF(F27=0,"",+F27/F13)</f>
        <v/>
      </c>
      <c r="G28" s="18"/>
    </row>
    <row r="29" spans="1:7" ht="19.5" customHeight="1" x14ac:dyDescent="0.2">
      <c r="A29" s="90" t="s">
        <v>102</v>
      </c>
      <c r="B29" s="30" t="s">
        <v>9</v>
      </c>
      <c r="C29" s="24">
        <f>+C25+C27</f>
        <v>379517</v>
      </c>
      <c r="D29" s="24">
        <f t="shared" ref="D29:F29" si="2">+D25+D27</f>
        <v>379517</v>
      </c>
      <c r="E29" s="24">
        <f t="shared" si="2"/>
        <v>379517</v>
      </c>
      <c r="F29" s="24">
        <f t="shared" si="2"/>
        <v>0</v>
      </c>
      <c r="G29" s="29"/>
    </row>
    <row r="30" spans="1:7" ht="90" customHeight="1" x14ac:dyDescent="0.2">
      <c r="A30" s="88"/>
      <c r="B30" s="30" t="s">
        <v>72</v>
      </c>
      <c r="C30" s="26">
        <f>IF(C29=0,"",+C29/C13)</f>
        <v>0.20000021079446853</v>
      </c>
      <c r="D30" s="26">
        <f t="shared" ref="D30:F30" si="3">IF(D29=0,"",+D29/D13)</f>
        <v>0.20000021079446853</v>
      </c>
      <c r="E30" s="26">
        <f t="shared" si="3"/>
        <v>0.20000021079446853</v>
      </c>
      <c r="F30" s="26" t="str">
        <f t="shared" si="3"/>
        <v/>
      </c>
      <c r="G30" s="18"/>
    </row>
    <row r="31" spans="1:7" ht="15" thickBot="1" x14ac:dyDescent="0.25">
      <c r="A31" s="91" t="s">
        <v>74</v>
      </c>
      <c r="B31" s="92"/>
      <c r="C31" s="92"/>
      <c r="D31" s="92"/>
      <c r="E31" s="92"/>
      <c r="F31" s="92"/>
      <c r="G31" s="93"/>
    </row>
    <row r="33" spans="1:7" ht="15" thickBot="1" x14ac:dyDescent="0.25"/>
    <row r="34" spans="1:7" ht="15" customHeight="1" x14ac:dyDescent="0.2">
      <c r="A34" s="81" t="s">
        <v>79</v>
      </c>
      <c r="B34" s="82"/>
      <c r="C34" s="82"/>
      <c r="D34" s="82"/>
      <c r="E34" s="82"/>
      <c r="F34" s="82"/>
      <c r="G34" s="83"/>
    </row>
    <row r="35" spans="1:7" ht="14.25" customHeight="1" x14ac:dyDescent="0.2">
      <c r="A35" s="102" t="s">
        <v>22</v>
      </c>
      <c r="B35" s="103"/>
      <c r="C35" s="104" t="s">
        <v>115</v>
      </c>
      <c r="D35" s="105"/>
      <c r="E35" s="105"/>
      <c r="F35" s="105"/>
      <c r="G35" s="106"/>
    </row>
    <row r="36" spans="1:7" ht="15" customHeight="1" x14ac:dyDescent="0.2">
      <c r="A36" s="102" t="s">
        <v>1</v>
      </c>
      <c r="B36" s="103"/>
      <c r="C36" s="107" t="s">
        <v>116</v>
      </c>
      <c r="D36" s="108"/>
      <c r="E36" s="108"/>
      <c r="F36" s="108"/>
      <c r="G36" s="109"/>
    </row>
    <row r="37" spans="1:7" x14ac:dyDescent="0.2">
      <c r="A37" s="110" t="s">
        <v>20</v>
      </c>
      <c r="B37" s="111"/>
      <c r="C37" s="111"/>
      <c r="D37" s="111"/>
      <c r="E37" s="111"/>
      <c r="F37" s="111"/>
      <c r="G37" s="112"/>
    </row>
    <row r="38" spans="1:7" x14ac:dyDescent="0.2">
      <c r="A38" s="77" t="s">
        <v>21</v>
      </c>
      <c r="B38" s="78"/>
      <c r="C38" s="5">
        <v>5642</v>
      </c>
      <c r="D38" s="6" t="s">
        <v>17</v>
      </c>
      <c r="E38" s="5">
        <v>2013</v>
      </c>
      <c r="F38" s="6" t="s">
        <v>18</v>
      </c>
      <c r="G38" s="7" t="s">
        <v>130</v>
      </c>
    </row>
    <row r="39" spans="1:7" ht="32.25" customHeight="1" thickBot="1" x14ac:dyDescent="0.25">
      <c r="A39" s="79" t="s">
        <v>19</v>
      </c>
      <c r="B39" s="80"/>
      <c r="C39" s="113" t="s">
        <v>129</v>
      </c>
      <c r="D39" s="114"/>
      <c r="E39" s="114"/>
      <c r="F39" s="114"/>
      <c r="G39" s="115"/>
    </row>
    <row r="40" spans="1:7" ht="6" customHeight="1" thickBot="1" x14ac:dyDescent="0.25">
      <c r="A40" s="117"/>
      <c r="B40" s="95"/>
      <c r="C40" s="95"/>
      <c r="D40" s="95"/>
      <c r="E40" s="95"/>
      <c r="F40" s="95"/>
      <c r="G40" s="118"/>
    </row>
    <row r="41" spans="1:7" x14ac:dyDescent="0.2">
      <c r="A41" s="67"/>
      <c r="B41" s="68"/>
      <c r="C41" s="8" t="s">
        <v>2</v>
      </c>
      <c r="D41" s="8" t="s">
        <v>3</v>
      </c>
      <c r="E41" s="8" t="s">
        <v>4</v>
      </c>
      <c r="F41" s="8" t="s">
        <v>5</v>
      </c>
      <c r="G41" s="71" t="s">
        <v>6</v>
      </c>
    </row>
    <row r="42" spans="1:7" x14ac:dyDescent="0.2">
      <c r="A42" s="69"/>
      <c r="B42" s="70"/>
      <c r="C42" s="9">
        <v>2015</v>
      </c>
      <c r="D42" s="9">
        <v>2016</v>
      </c>
      <c r="E42" s="9">
        <v>2017</v>
      </c>
      <c r="F42" s="9" t="s">
        <v>7</v>
      </c>
      <c r="G42" s="72"/>
    </row>
    <row r="43" spans="1:7" ht="14.25" customHeight="1" x14ac:dyDescent="0.2">
      <c r="A43" s="73" t="s">
        <v>8</v>
      </c>
      <c r="B43" s="74"/>
      <c r="C43" s="74"/>
      <c r="D43" s="74"/>
      <c r="E43" s="74"/>
      <c r="F43" s="74"/>
      <c r="G43" s="75"/>
    </row>
    <row r="44" spans="1:7" ht="343.5" customHeight="1" x14ac:dyDescent="0.2">
      <c r="A44" s="10" t="s">
        <v>23</v>
      </c>
      <c r="B44" s="11" t="s">
        <v>9</v>
      </c>
      <c r="C44" s="12">
        <v>424629</v>
      </c>
      <c r="D44" s="12">
        <v>424629</v>
      </c>
      <c r="E44" s="12">
        <v>424629</v>
      </c>
      <c r="F44" s="12"/>
      <c r="G44" s="34" t="s">
        <v>117</v>
      </c>
    </row>
    <row r="45" spans="1:7" ht="93.75" customHeight="1" x14ac:dyDescent="0.2">
      <c r="A45" s="76" t="s">
        <v>24</v>
      </c>
      <c r="B45" s="15" t="s">
        <v>9</v>
      </c>
      <c r="C45" s="16">
        <v>77926</v>
      </c>
      <c r="D45" s="16">
        <v>77426</v>
      </c>
      <c r="E45" s="16">
        <v>76426</v>
      </c>
      <c r="F45" s="16"/>
      <c r="G45" s="34" t="s">
        <v>135</v>
      </c>
    </row>
    <row r="46" spans="1:7" ht="24.75" customHeight="1" x14ac:dyDescent="0.2">
      <c r="A46" s="76"/>
      <c r="B46" s="15" t="s">
        <v>72</v>
      </c>
      <c r="C46" s="17">
        <f>IF(C45=0,"",+C45/C44)</f>
        <v>0.18351549234743741</v>
      </c>
      <c r="D46" s="17">
        <f t="shared" ref="D46:F46" si="4">IF(D45=0,"",+D45/D44)</f>
        <v>0.18233799387229793</v>
      </c>
      <c r="E46" s="17">
        <f t="shared" si="4"/>
        <v>0.179982996922019</v>
      </c>
      <c r="F46" s="17" t="str">
        <f t="shared" si="4"/>
        <v/>
      </c>
      <c r="G46" s="18"/>
    </row>
    <row r="47" spans="1:7" ht="26.25" customHeight="1" x14ac:dyDescent="0.2">
      <c r="A47" s="73" t="s">
        <v>10</v>
      </c>
      <c r="B47" s="74"/>
      <c r="C47" s="74"/>
      <c r="D47" s="74"/>
      <c r="E47" s="74"/>
      <c r="F47" s="74"/>
      <c r="G47" s="75"/>
    </row>
    <row r="48" spans="1:7" ht="86.25" customHeight="1" x14ac:dyDescent="0.2">
      <c r="A48" s="86" t="s">
        <v>25</v>
      </c>
      <c r="B48" s="11" t="s">
        <v>9</v>
      </c>
      <c r="C48" s="19">
        <v>0</v>
      </c>
      <c r="D48" s="19">
        <v>0</v>
      </c>
      <c r="E48" s="19">
        <v>0</v>
      </c>
      <c r="F48" s="19"/>
      <c r="G48" s="34" t="s">
        <v>118</v>
      </c>
    </row>
    <row r="49" spans="1:7" ht="22.9" customHeight="1" x14ac:dyDescent="0.2">
      <c r="A49" s="87"/>
      <c r="B49" s="11" t="s">
        <v>72</v>
      </c>
      <c r="C49" s="17" t="str">
        <f>IF(C48=0,"",+C48/C44)</f>
        <v/>
      </c>
      <c r="D49" s="17" t="str">
        <f t="shared" ref="D49:F49" si="5">IF(D48=0,"",+D48/D44)</f>
        <v/>
      </c>
      <c r="E49" s="17" t="str">
        <f t="shared" si="5"/>
        <v/>
      </c>
      <c r="F49" s="17" t="str">
        <f t="shared" si="5"/>
        <v/>
      </c>
      <c r="G49" s="18"/>
    </row>
    <row r="50" spans="1:7" ht="18.75" customHeight="1" x14ac:dyDescent="0.2">
      <c r="A50" s="73" t="s">
        <v>11</v>
      </c>
      <c r="B50" s="74"/>
      <c r="C50" s="74"/>
      <c r="D50" s="74"/>
      <c r="E50" s="74"/>
      <c r="F50" s="74"/>
      <c r="G50" s="75"/>
    </row>
    <row r="51" spans="1:7" ht="14.25" customHeight="1" x14ac:dyDescent="0.2">
      <c r="A51" s="84" t="s">
        <v>78</v>
      </c>
      <c r="B51" s="11" t="s">
        <v>9</v>
      </c>
      <c r="C51" s="20">
        <f>+C44-(C48)</f>
        <v>424629</v>
      </c>
      <c r="D51" s="20">
        <f>+D44-(D48)</f>
        <v>424629</v>
      </c>
      <c r="E51" s="20">
        <f>+E44-(E48)</f>
        <v>424629</v>
      </c>
      <c r="F51" s="20">
        <f>+F44-(F48)</f>
        <v>0</v>
      </c>
      <c r="G51" s="13"/>
    </row>
    <row r="52" spans="1:7" ht="18.75" customHeight="1" x14ac:dyDescent="0.2">
      <c r="A52" s="85"/>
      <c r="B52" s="11" t="s">
        <v>72</v>
      </c>
      <c r="C52" s="17">
        <f>IF(C51=0,"",+C51/C44)</f>
        <v>1</v>
      </c>
      <c r="D52" s="17">
        <f>IF(D51=0,"",+D51/D44)</f>
        <v>1</v>
      </c>
      <c r="E52" s="17">
        <f>IF(E51=0,"",+E51/E44)</f>
        <v>1</v>
      </c>
      <c r="F52" s="17" t="str">
        <f>IF(F51=0,"",+F51/F44)</f>
        <v/>
      </c>
      <c r="G52" s="18"/>
    </row>
    <row r="53" spans="1:7" ht="21.75" customHeight="1" x14ac:dyDescent="0.2">
      <c r="A53" s="73" t="s">
        <v>12</v>
      </c>
      <c r="B53" s="74"/>
      <c r="C53" s="74"/>
      <c r="D53" s="74"/>
      <c r="E53" s="74"/>
      <c r="F53" s="74"/>
      <c r="G53" s="75"/>
    </row>
    <row r="54" spans="1:7" ht="133.5" customHeight="1" x14ac:dyDescent="0.2">
      <c r="A54" s="84" t="s">
        <v>26</v>
      </c>
      <c r="B54" s="15" t="s">
        <v>9</v>
      </c>
      <c r="C54" s="21">
        <v>7000</v>
      </c>
      <c r="D54" s="21">
        <v>7500</v>
      </c>
      <c r="E54" s="21">
        <v>8500</v>
      </c>
      <c r="F54" s="21"/>
      <c r="G54" s="34" t="s">
        <v>119</v>
      </c>
    </row>
    <row r="55" spans="1:7" ht="93.75" customHeight="1" x14ac:dyDescent="0.2">
      <c r="A55" s="85"/>
      <c r="B55" s="15" t="s">
        <v>72</v>
      </c>
      <c r="C55" s="22">
        <f>IF(C54=0,"",+C54/C44)</f>
        <v>1.6484978651952645E-2</v>
      </c>
      <c r="D55" s="22">
        <f>IF(D54=0,"",+D54/D44)</f>
        <v>1.7662477127092121E-2</v>
      </c>
      <c r="E55" s="22">
        <f>IF(E54=0,"",+E54/E44)</f>
        <v>2.0017474077371068E-2</v>
      </c>
      <c r="F55" s="22" t="str">
        <f>IF(F54=0,"",+F54/F44)</f>
        <v/>
      </c>
      <c r="G55" s="153" t="s">
        <v>120</v>
      </c>
    </row>
    <row r="56" spans="1:7" ht="30" customHeight="1" x14ac:dyDescent="0.2">
      <c r="A56" s="88" t="s">
        <v>73</v>
      </c>
      <c r="B56" s="23" t="s">
        <v>9</v>
      </c>
      <c r="C56" s="24">
        <f>+C54+C48</f>
        <v>7000</v>
      </c>
      <c r="D56" s="24">
        <f>+D54+D48</f>
        <v>7500</v>
      </c>
      <c r="E56" s="24">
        <f>+E54+E48</f>
        <v>8500</v>
      </c>
      <c r="F56" s="24">
        <f>+F54+F48</f>
        <v>0</v>
      </c>
      <c r="G56" s="25"/>
    </row>
    <row r="57" spans="1:7" ht="32.25" customHeight="1" x14ac:dyDescent="0.2">
      <c r="A57" s="89"/>
      <c r="B57" s="23" t="s">
        <v>72</v>
      </c>
      <c r="C57" s="26">
        <f>IF(C56=0,"",+C56/C44)</f>
        <v>1.6484978651952645E-2</v>
      </c>
      <c r="D57" s="26">
        <f>IF(D56=0,"",+D56/D44)</f>
        <v>1.7662477127092121E-2</v>
      </c>
      <c r="E57" s="26">
        <f>IF(E56=0,"",+E56/E44)</f>
        <v>2.0017474077371068E-2</v>
      </c>
      <c r="F57" s="26" t="str">
        <f>IF(F56=0,"",+F56/F44)</f>
        <v/>
      </c>
      <c r="G57" s="18"/>
    </row>
    <row r="58" spans="1:7" ht="26.25" customHeight="1" x14ac:dyDescent="0.2">
      <c r="A58" s="84" t="s">
        <v>107</v>
      </c>
      <c r="B58" s="15" t="s">
        <v>9</v>
      </c>
      <c r="C58" s="21">
        <v>77926</v>
      </c>
      <c r="D58" s="21">
        <v>77426</v>
      </c>
      <c r="E58" s="21">
        <v>76426</v>
      </c>
      <c r="F58" s="28"/>
      <c r="G58" s="29"/>
    </row>
    <row r="59" spans="1:7" ht="37.5" customHeight="1" x14ac:dyDescent="0.2">
      <c r="A59" s="85"/>
      <c r="B59" s="15" t="s">
        <v>72</v>
      </c>
      <c r="C59" s="22">
        <f>IF(C58=0,"",+C58/C44)</f>
        <v>0.18351549234743741</v>
      </c>
      <c r="D59" s="22">
        <f>IF(D58=0,"",+D58/D44)</f>
        <v>0.18233799387229793</v>
      </c>
      <c r="E59" s="22">
        <f>IF(E58=0,"",+E58/E44)</f>
        <v>0.179982996922019</v>
      </c>
      <c r="F59" s="22" t="str">
        <f>IF(F58=0,"",+F58/F44)</f>
        <v/>
      </c>
      <c r="G59" s="18"/>
    </row>
    <row r="60" spans="1:7" ht="39" customHeight="1" x14ac:dyDescent="0.2">
      <c r="A60" s="90" t="s">
        <v>103</v>
      </c>
      <c r="B60" s="30" t="s">
        <v>9</v>
      </c>
      <c r="C60" s="24">
        <f>+C56+C58</f>
        <v>84926</v>
      </c>
      <c r="D60" s="24">
        <f t="shared" ref="D60:F60" si="6">+D56+D58</f>
        <v>84926</v>
      </c>
      <c r="E60" s="24">
        <f t="shared" si="6"/>
        <v>84926</v>
      </c>
      <c r="F60" s="24">
        <f t="shared" si="6"/>
        <v>0</v>
      </c>
      <c r="G60" s="29"/>
    </row>
    <row r="61" spans="1:7" ht="39" customHeight="1" x14ac:dyDescent="0.2">
      <c r="A61" s="88"/>
      <c r="B61" s="30" t="s">
        <v>72</v>
      </c>
      <c r="C61" s="26">
        <f>IF(C60=0,"",+C60/C44)</f>
        <v>0.20000047099939006</v>
      </c>
      <c r="D61" s="26">
        <f t="shared" ref="D61:F61" si="7">IF(D60=0,"",+D60/D44)</f>
        <v>0.20000047099939006</v>
      </c>
      <c r="E61" s="26">
        <f t="shared" si="7"/>
        <v>0.20000047099939006</v>
      </c>
      <c r="F61" s="26" t="str">
        <f t="shared" si="7"/>
        <v/>
      </c>
      <c r="G61" s="18"/>
    </row>
    <row r="62" spans="1:7" ht="15" thickBot="1" x14ac:dyDescent="0.25">
      <c r="A62" s="91" t="s">
        <v>74</v>
      </c>
      <c r="B62" s="92"/>
      <c r="C62" s="92"/>
      <c r="D62" s="92"/>
      <c r="E62" s="92"/>
      <c r="F62" s="92"/>
      <c r="G62" s="93"/>
    </row>
    <row r="63" spans="1:7" x14ac:dyDescent="0.2">
      <c r="A63" s="35"/>
      <c r="B63" s="35"/>
      <c r="C63" s="35"/>
      <c r="D63" s="35"/>
      <c r="E63" s="35"/>
      <c r="F63" s="35"/>
      <c r="G63" s="35"/>
    </row>
    <row r="64" spans="1:7" ht="15" thickBot="1" x14ac:dyDescent="0.25"/>
    <row r="65" spans="1:7" ht="17.25" customHeight="1" x14ac:dyDescent="0.2">
      <c r="A65" s="119" t="s">
        <v>80</v>
      </c>
      <c r="B65" s="120"/>
      <c r="C65" s="120"/>
      <c r="D65" s="120"/>
      <c r="E65" s="120"/>
      <c r="F65" s="120"/>
      <c r="G65" s="121"/>
    </row>
    <row r="66" spans="1:7" ht="14.25" customHeight="1" x14ac:dyDescent="0.2">
      <c r="A66" s="102" t="s">
        <v>22</v>
      </c>
      <c r="B66" s="103"/>
      <c r="C66" s="104" t="s">
        <v>121</v>
      </c>
      <c r="D66" s="105"/>
      <c r="E66" s="105"/>
      <c r="F66" s="105"/>
      <c r="G66" s="106"/>
    </row>
    <row r="67" spans="1:7" x14ac:dyDescent="0.2">
      <c r="A67" s="102" t="s">
        <v>1</v>
      </c>
      <c r="B67" s="103"/>
      <c r="C67" s="107" t="s">
        <v>122</v>
      </c>
      <c r="D67" s="108"/>
      <c r="E67" s="108"/>
      <c r="F67" s="108"/>
      <c r="G67" s="109"/>
    </row>
    <row r="68" spans="1:7" ht="14.25" customHeight="1" x14ac:dyDescent="0.2">
      <c r="A68" s="110" t="s">
        <v>20</v>
      </c>
      <c r="B68" s="111"/>
      <c r="C68" s="111"/>
      <c r="D68" s="111"/>
      <c r="E68" s="111"/>
      <c r="F68" s="111"/>
      <c r="G68" s="112"/>
    </row>
    <row r="69" spans="1:7" ht="15" customHeight="1" x14ac:dyDescent="0.2">
      <c r="A69" s="77" t="s">
        <v>21</v>
      </c>
      <c r="B69" s="78"/>
      <c r="C69" s="5">
        <v>8425</v>
      </c>
      <c r="D69" s="6" t="s">
        <v>17</v>
      </c>
      <c r="E69" s="5">
        <v>2013</v>
      </c>
      <c r="F69" s="6" t="s">
        <v>18</v>
      </c>
      <c r="G69" s="7" t="s">
        <v>127</v>
      </c>
    </row>
    <row r="70" spans="1:7" ht="36" customHeight="1" thickBot="1" x14ac:dyDescent="0.25">
      <c r="A70" s="79" t="s">
        <v>19</v>
      </c>
      <c r="B70" s="80"/>
      <c r="C70" s="113" t="s">
        <v>128</v>
      </c>
      <c r="D70" s="114"/>
      <c r="E70" s="114"/>
      <c r="F70" s="114"/>
      <c r="G70" s="115"/>
    </row>
    <row r="71" spans="1:7" ht="6" customHeight="1" thickBot="1" x14ac:dyDescent="0.25">
      <c r="A71" s="117"/>
      <c r="B71" s="95"/>
      <c r="C71" s="95"/>
      <c r="D71" s="95"/>
      <c r="E71" s="95"/>
      <c r="F71" s="95"/>
      <c r="G71" s="118"/>
    </row>
    <row r="72" spans="1:7" x14ac:dyDescent="0.2">
      <c r="A72" s="67"/>
      <c r="B72" s="68"/>
      <c r="C72" s="8" t="s">
        <v>2</v>
      </c>
      <c r="D72" s="8" t="s">
        <v>3</v>
      </c>
      <c r="E72" s="8" t="s">
        <v>4</v>
      </c>
      <c r="F72" s="8" t="s">
        <v>5</v>
      </c>
      <c r="G72" s="71" t="s">
        <v>6</v>
      </c>
    </row>
    <row r="73" spans="1:7" ht="14.25" customHeight="1" x14ac:dyDescent="0.2">
      <c r="A73" s="69"/>
      <c r="B73" s="70"/>
      <c r="C73" s="9">
        <v>2015</v>
      </c>
      <c r="D73" s="9">
        <v>2016</v>
      </c>
      <c r="E73" s="9">
        <v>2017</v>
      </c>
      <c r="F73" s="9" t="s">
        <v>7</v>
      </c>
      <c r="G73" s="72"/>
    </row>
    <row r="74" spans="1:7" x14ac:dyDescent="0.2">
      <c r="A74" s="73" t="s">
        <v>8</v>
      </c>
      <c r="B74" s="74"/>
      <c r="C74" s="74"/>
      <c r="D74" s="74"/>
      <c r="E74" s="74"/>
      <c r="F74" s="74"/>
      <c r="G74" s="75"/>
    </row>
    <row r="75" spans="1:7" ht="399" x14ac:dyDescent="0.2">
      <c r="A75" s="10" t="s">
        <v>23</v>
      </c>
      <c r="B75" s="11" t="s">
        <v>9</v>
      </c>
      <c r="C75" s="12">
        <v>1212879</v>
      </c>
      <c r="D75" s="12">
        <v>1212879</v>
      </c>
      <c r="E75" s="12">
        <v>1212879</v>
      </c>
      <c r="F75" s="12"/>
      <c r="G75" s="34" t="s">
        <v>123</v>
      </c>
    </row>
    <row r="76" spans="1:7" ht="93" customHeight="1" x14ac:dyDescent="0.2">
      <c r="A76" s="76" t="s">
        <v>24</v>
      </c>
      <c r="B76" s="15" t="s">
        <v>9</v>
      </c>
      <c r="C76" s="21">
        <v>230578</v>
      </c>
      <c r="D76" s="21">
        <v>228396</v>
      </c>
      <c r="E76" s="21">
        <v>227776</v>
      </c>
      <c r="F76" s="16"/>
      <c r="G76" s="34" t="s">
        <v>133</v>
      </c>
    </row>
    <row r="77" spans="1:7" ht="14.25" customHeight="1" x14ac:dyDescent="0.2">
      <c r="A77" s="76"/>
      <c r="B77" s="15" t="s">
        <v>72</v>
      </c>
      <c r="C77" s="17">
        <f>IF(C76=0,"",+C76/C75)</f>
        <v>0.19010799923158039</v>
      </c>
      <c r="D77" s="17">
        <f t="shared" ref="D77:F77" si="8">IF(D76=0,"",+D76/D75)</f>
        <v>0.18830897393721879</v>
      </c>
      <c r="E77" s="17">
        <f t="shared" si="8"/>
        <v>0.18779779351443962</v>
      </c>
      <c r="F77" s="17" t="str">
        <f t="shared" si="8"/>
        <v/>
      </c>
      <c r="G77" s="18"/>
    </row>
    <row r="78" spans="1:7" x14ac:dyDescent="0.2">
      <c r="A78" s="73" t="s">
        <v>10</v>
      </c>
      <c r="B78" s="74"/>
      <c r="C78" s="74"/>
      <c r="D78" s="74"/>
      <c r="E78" s="74"/>
      <c r="F78" s="74"/>
      <c r="G78" s="75"/>
    </row>
    <row r="79" spans="1:7" ht="177" customHeight="1" x14ac:dyDescent="0.2">
      <c r="A79" s="86" t="s">
        <v>25</v>
      </c>
      <c r="B79" s="11" t="s">
        <v>9</v>
      </c>
      <c r="C79" s="19">
        <v>0</v>
      </c>
      <c r="D79" s="19">
        <v>0</v>
      </c>
      <c r="E79" s="19">
        <v>0</v>
      </c>
      <c r="F79" s="19"/>
      <c r="G79" s="34" t="s">
        <v>124</v>
      </c>
    </row>
    <row r="80" spans="1:7" ht="26.25" customHeight="1" x14ac:dyDescent="0.2">
      <c r="A80" s="87"/>
      <c r="B80" s="11" t="s">
        <v>72</v>
      </c>
      <c r="C80" s="17" t="str">
        <f>IF(C79=0,"",+C79/C75)</f>
        <v/>
      </c>
      <c r="D80" s="17" t="str">
        <f t="shared" ref="D80:F80" si="9">IF(D79=0,"",+D79/D75)</f>
        <v/>
      </c>
      <c r="E80" s="17" t="str">
        <f t="shared" si="9"/>
        <v/>
      </c>
      <c r="F80" s="17" t="str">
        <f t="shared" si="9"/>
        <v/>
      </c>
      <c r="G80" s="18"/>
    </row>
    <row r="81" spans="1:7" x14ac:dyDescent="0.2">
      <c r="A81" s="73" t="s">
        <v>11</v>
      </c>
      <c r="B81" s="74"/>
      <c r="C81" s="74"/>
      <c r="D81" s="74"/>
      <c r="E81" s="74"/>
      <c r="F81" s="74"/>
      <c r="G81" s="75"/>
    </row>
    <row r="82" spans="1:7" ht="22.9" customHeight="1" x14ac:dyDescent="0.2">
      <c r="A82" s="84" t="s">
        <v>78</v>
      </c>
      <c r="B82" s="11" t="s">
        <v>9</v>
      </c>
      <c r="C82" s="20">
        <f>+C75-(C79)</f>
        <v>1212879</v>
      </c>
      <c r="D82" s="20">
        <f>+D75-(D79)</f>
        <v>1212879</v>
      </c>
      <c r="E82" s="20">
        <f>+E75-(E79)</f>
        <v>1212879</v>
      </c>
      <c r="F82" s="20">
        <f>+F75-(F79)</f>
        <v>0</v>
      </c>
      <c r="G82" s="13"/>
    </row>
    <row r="83" spans="1:7" ht="18.75" customHeight="1" x14ac:dyDescent="0.2">
      <c r="A83" s="85"/>
      <c r="B83" s="11" t="s">
        <v>72</v>
      </c>
      <c r="C83" s="17">
        <f>IF(C82=0,"",+C82/C75)</f>
        <v>1</v>
      </c>
      <c r="D83" s="17">
        <f>IF(D82=0,"",+D82/D75)</f>
        <v>1</v>
      </c>
      <c r="E83" s="17">
        <f>IF(E82=0,"",+E82/E75)</f>
        <v>1</v>
      </c>
      <c r="F83" s="17" t="str">
        <f>IF(F82=0,"",+F82/F75)</f>
        <v/>
      </c>
      <c r="G83" s="18"/>
    </row>
    <row r="84" spans="1:7" x14ac:dyDescent="0.2">
      <c r="A84" s="73" t="s">
        <v>12</v>
      </c>
      <c r="B84" s="74"/>
      <c r="C84" s="74"/>
      <c r="D84" s="74"/>
      <c r="E84" s="74"/>
      <c r="F84" s="74"/>
      <c r="G84" s="75"/>
    </row>
    <row r="85" spans="1:7" ht="176.25" customHeight="1" x14ac:dyDescent="0.2">
      <c r="A85" s="84" t="s">
        <v>26</v>
      </c>
      <c r="B85" s="15" t="s">
        <v>9</v>
      </c>
      <c r="C85" s="21">
        <v>11998</v>
      </c>
      <c r="D85" s="21">
        <v>14180</v>
      </c>
      <c r="E85" s="21">
        <v>14800</v>
      </c>
      <c r="F85" s="21"/>
      <c r="G85" s="34" t="s">
        <v>125</v>
      </c>
    </row>
    <row r="86" spans="1:7" ht="116.25" customHeight="1" x14ac:dyDescent="0.2">
      <c r="A86" s="85"/>
      <c r="B86" s="15" t="s">
        <v>72</v>
      </c>
      <c r="C86" s="22">
        <f>IF(C85=0,"",+C85/C75)</f>
        <v>9.8921656653301777E-3</v>
      </c>
      <c r="D86" s="22">
        <f>IF(D85=0,"",+D85/D75)</f>
        <v>1.1691190959691775E-2</v>
      </c>
      <c r="E86" s="22">
        <f>IF(E85=0,"",+E85/E75)</f>
        <v>1.2202371382470963E-2</v>
      </c>
      <c r="F86" s="22" t="str">
        <f>IF(F85=0,"",+F85/F75)</f>
        <v/>
      </c>
      <c r="G86" s="153" t="s">
        <v>126</v>
      </c>
    </row>
    <row r="87" spans="1:7" ht="32.25" customHeight="1" x14ac:dyDescent="0.2">
      <c r="A87" s="88" t="s">
        <v>73</v>
      </c>
      <c r="B87" s="23" t="s">
        <v>9</v>
      </c>
      <c r="C87" s="24">
        <f>+C85+C79</f>
        <v>11998</v>
      </c>
      <c r="D87" s="24">
        <f>+D85+D79</f>
        <v>14180</v>
      </c>
      <c r="E87" s="24">
        <f>+E85+E79</f>
        <v>14800</v>
      </c>
      <c r="F87" s="24">
        <f>+F85+F79</f>
        <v>0</v>
      </c>
      <c r="G87" s="25"/>
    </row>
    <row r="88" spans="1:7" ht="32.25" customHeight="1" x14ac:dyDescent="0.2">
      <c r="A88" s="89"/>
      <c r="B88" s="23" t="s">
        <v>72</v>
      </c>
      <c r="C88" s="26">
        <f>IF(C87=0,"",+C87/C75)</f>
        <v>9.8921656653301777E-3</v>
      </c>
      <c r="D88" s="26">
        <f>IF(D87=0,"",+D87/D75)</f>
        <v>1.1691190959691775E-2</v>
      </c>
      <c r="E88" s="26">
        <f>IF(E87=0,"",+E87/E75)</f>
        <v>1.2202371382470963E-2</v>
      </c>
      <c r="F88" s="26" t="str">
        <f>IF(F87=0,"",+F87/F75)</f>
        <v/>
      </c>
      <c r="G88" s="18"/>
    </row>
    <row r="89" spans="1:7" ht="21.75" customHeight="1" x14ac:dyDescent="0.2">
      <c r="A89" s="84" t="s">
        <v>107</v>
      </c>
      <c r="B89" s="15" t="s">
        <v>9</v>
      </c>
      <c r="C89" s="21">
        <v>230578</v>
      </c>
      <c r="D89" s="21">
        <v>228396</v>
      </c>
      <c r="E89" s="21">
        <v>227776</v>
      </c>
      <c r="F89" s="28"/>
      <c r="G89" s="29"/>
    </row>
    <row r="90" spans="1:7" ht="21.75" customHeight="1" x14ac:dyDescent="0.2">
      <c r="A90" s="85"/>
      <c r="B90" s="15" t="s">
        <v>72</v>
      </c>
      <c r="C90" s="22">
        <f>IF(C89=0,"",+C89/C75)</f>
        <v>0.19010799923158039</v>
      </c>
      <c r="D90" s="22">
        <f>IF(D89=0,"",+D89/D75)</f>
        <v>0.18830897393721879</v>
      </c>
      <c r="E90" s="22">
        <f>IF(E89=0,"",+E89/E75)</f>
        <v>0.18779779351443962</v>
      </c>
      <c r="F90" s="22" t="str">
        <f>IF(F89=0,"",+F89/F75)</f>
        <v/>
      </c>
      <c r="G90" s="18"/>
    </row>
    <row r="91" spans="1:7" ht="19.5" customHeight="1" x14ac:dyDescent="0.2">
      <c r="A91" s="90" t="s">
        <v>103</v>
      </c>
      <c r="B91" s="30" t="s">
        <v>9</v>
      </c>
      <c r="C91" s="24">
        <f>+C87+C89</f>
        <v>242576</v>
      </c>
      <c r="D91" s="24">
        <f t="shared" ref="D91:F91" si="10">+D87+D89</f>
        <v>242576</v>
      </c>
      <c r="E91" s="24">
        <f t="shared" si="10"/>
        <v>242576</v>
      </c>
      <c r="F91" s="24">
        <f t="shared" si="10"/>
        <v>0</v>
      </c>
      <c r="G91" s="29"/>
    </row>
    <row r="92" spans="1:7" ht="90" customHeight="1" x14ac:dyDescent="0.2">
      <c r="A92" s="88"/>
      <c r="B92" s="30" t="s">
        <v>72</v>
      </c>
      <c r="C92" s="26">
        <f>IF(C91=0,"",+C91/C75)</f>
        <v>0.20000016489691058</v>
      </c>
      <c r="D92" s="26">
        <f t="shared" ref="D92:F92" si="11">IF(D91=0,"",+D91/D75)</f>
        <v>0.20000016489691058</v>
      </c>
      <c r="E92" s="26">
        <f t="shared" si="11"/>
        <v>0.20000016489691058</v>
      </c>
      <c r="F92" s="26" t="str">
        <f t="shared" si="11"/>
        <v/>
      </c>
      <c r="G92" s="18"/>
    </row>
    <row r="93" spans="1:7" ht="15" thickBot="1" x14ac:dyDescent="0.25">
      <c r="A93" s="91" t="s">
        <v>74</v>
      </c>
      <c r="B93" s="92"/>
      <c r="C93" s="92"/>
      <c r="D93" s="92"/>
      <c r="E93" s="92"/>
      <c r="F93" s="92"/>
      <c r="G93" s="93"/>
    </row>
    <row r="95" spans="1:7" ht="15" thickBot="1" x14ac:dyDescent="0.25"/>
    <row r="96" spans="1:7" ht="17.25" customHeight="1" x14ac:dyDescent="0.2">
      <c r="A96" s="119" t="s">
        <v>81</v>
      </c>
      <c r="B96" s="120"/>
      <c r="C96" s="120"/>
      <c r="D96" s="120"/>
      <c r="E96" s="120"/>
      <c r="F96" s="120"/>
      <c r="G96" s="121"/>
    </row>
    <row r="97" spans="1:7" ht="14.25" customHeight="1" x14ac:dyDescent="0.2">
      <c r="A97" s="102" t="s">
        <v>22</v>
      </c>
      <c r="B97" s="103"/>
      <c r="C97" s="104"/>
      <c r="D97" s="105"/>
      <c r="E97" s="105"/>
      <c r="F97" s="105"/>
      <c r="G97" s="106"/>
    </row>
    <row r="98" spans="1:7" x14ac:dyDescent="0.2">
      <c r="A98" s="102" t="s">
        <v>1</v>
      </c>
      <c r="B98" s="103"/>
      <c r="C98" s="107"/>
      <c r="D98" s="108"/>
      <c r="E98" s="108"/>
      <c r="F98" s="108"/>
      <c r="G98" s="109"/>
    </row>
    <row r="99" spans="1:7" ht="14.25" customHeight="1" x14ac:dyDescent="0.2">
      <c r="A99" s="110" t="s">
        <v>20</v>
      </c>
      <c r="B99" s="111"/>
      <c r="C99" s="111"/>
      <c r="D99" s="111"/>
      <c r="E99" s="111"/>
      <c r="F99" s="111"/>
      <c r="G99" s="112"/>
    </row>
    <row r="100" spans="1:7" ht="15" customHeight="1" x14ac:dyDescent="0.2">
      <c r="A100" s="77" t="s">
        <v>21</v>
      </c>
      <c r="B100" s="78"/>
      <c r="C100" s="5"/>
      <c r="D100" s="6" t="s">
        <v>17</v>
      </c>
      <c r="E100" s="5"/>
      <c r="F100" s="6" t="s">
        <v>18</v>
      </c>
      <c r="G100" s="7"/>
    </row>
    <row r="101" spans="1:7" ht="15" thickBot="1" x14ac:dyDescent="0.25">
      <c r="A101" s="79" t="s">
        <v>19</v>
      </c>
      <c r="B101" s="80"/>
      <c r="C101" s="113"/>
      <c r="D101" s="114"/>
      <c r="E101" s="114"/>
      <c r="F101" s="114"/>
      <c r="G101" s="115"/>
    </row>
    <row r="102" spans="1:7" ht="6" customHeight="1" thickBot="1" x14ac:dyDescent="0.25">
      <c r="A102" s="117"/>
      <c r="B102" s="95"/>
      <c r="C102" s="95"/>
      <c r="D102" s="95"/>
      <c r="E102" s="95"/>
      <c r="F102" s="95"/>
      <c r="G102" s="118"/>
    </row>
    <row r="103" spans="1:7" x14ac:dyDescent="0.2">
      <c r="A103" s="67"/>
      <c r="B103" s="68"/>
      <c r="C103" s="8" t="s">
        <v>2</v>
      </c>
      <c r="D103" s="8" t="s">
        <v>3</v>
      </c>
      <c r="E103" s="8" t="s">
        <v>4</v>
      </c>
      <c r="F103" s="8" t="s">
        <v>5</v>
      </c>
      <c r="G103" s="71" t="s">
        <v>6</v>
      </c>
    </row>
    <row r="104" spans="1:7" ht="14.25" customHeight="1" x14ac:dyDescent="0.2">
      <c r="A104" s="69"/>
      <c r="B104" s="70"/>
      <c r="C104" s="9" t="s">
        <v>7</v>
      </c>
      <c r="D104" s="9" t="s">
        <v>7</v>
      </c>
      <c r="E104" s="9" t="s">
        <v>7</v>
      </c>
      <c r="F104" s="9" t="s">
        <v>7</v>
      </c>
      <c r="G104" s="72"/>
    </row>
    <row r="105" spans="1:7" x14ac:dyDescent="0.2">
      <c r="A105" s="73" t="s">
        <v>8</v>
      </c>
      <c r="B105" s="74"/>
      <c r="C105" s="74"/>
      <c r="D105" s="74"/>
      <c r="E105" s="74"/>
      <c r="F105" s="74"/>
      <c r="G105" s="75"/>
    </row>
    <row r="106" spans="1:7" ht="28.5" x14ac:dyDescent="0.2">
      <c r="A106" s="10" t="s">
        <v>23</v>
      </c>
      <c r="B106" s="11" t="s">
        <v>9</v>
      </c>
      <c r="C106" s="12"/>
      <c r="D106" s="12"/>
      <c r="E106" s="12"/>
      <c r="F106" s="12"/>
      <c r="G106" s="13"/>
    </row>
    <row r="107" spans="1:7" ht="14.25" customHeight="1" x14ac:dyDescent="0.2">
      <c r="A107" s="76" t="s">
        <v>24</v>
      </c>
      <c r="B107" s="15" t="s">
        <v>9</v>
      </c>
      <c r="C107" s="16"/>
      <c r="D107" s="16"/>
      <c r="E107" s="16"/>
      <c r="F107" s="16"/>
      <c r="G107" s="13"/>
    </row>
    <row r="108" spans="1:7" ht="14.25" customHeight="1" x14ac:dyDescent="0.2">
      <c r="A108" s="76"/>
      <c r="B108" s="15" t="s">
        <v>72</v>
      </c>
      <c r="C108" s="17" t="str">
        <f>IF(C107=0,"",+C107/C106)</f>
        <v/>
      </c>
      <c r="D108" s="17" t="str">
        <f t="shared" ref="D108:F108" si="12">IF(D107=0,"",+D107/D106)</f>
        <v/>
      </c>
      <c r="E108" s="17" t="str">
        <f t="shared" si="12"/>
        <v/>
      </c>
      <c r="F108" s="17" t="str">
        <f t="shared" si="12"/>
        <v/>
      </c>
      <c r="G108" s="18"/>
    </row>
    <row r="109" spans="1:7" x14ac:dyDescent="0.2">
      <c r="A109" s="73" t="s">
        <v>10</v>
      </c>
      <c r="B109" s="74"/>
      <c r="C109" s="74"/>
      <c r="D109" s="74"/>
      <c r="E109" s="74"/>
      <c r="F109" s="74"/>
      <c r="G109" s="75"/>
    </row>
    <row r="110" spans="1:7" ht="24.75" customHeight="1" x14ac:dyDescent="0.2">
      <c r="A110" s="86" t="s">
        <v>25</v>
      </c>
      <c r="B110" s="11" t="s">
        <v>9</v>
      </c>
      <c r="C110" s="19"/>
      <c r="D110" s="19"/>
      <c r="E110" s="19"/>
      <c r="F110" s="19"/>
      <c r="G110" s="13"/>
    </row>
    <row r="111" spans="1:7" ht="26.25" customHeight="1" x14ac:dyDescent="0.2">
      <c r="A111" s="87"/>
      <c r="B111" s="11" t="s">
        <v>72</v>
      </c>
      <c r="C111" s="17" t="str">
        <f>IF(C110=0,"",+C110/C106)</f>
        <v/>
      </c>
      <c r="D111" s="17" t="str">
        <f t="shared" ref="D111:F111" si="13">IF(D110=0,"",+D110/D106)</f>
        <v/>
      </c>
      <c r="E111" s="17" t="str">
        <f t="shared" si="13"/>
        <v/>
      </c>
      <c r="F111" s="17" t="str">
        <f t="shared" si="13"/>
        <v/>
      </c>
      <c r="G111" s="18"/>
    </row>
    <row r="112" spans="1:7" x14ac:dyDescent="0.2">
      <c r="A112" s="73" t="s">
        <v>11</v>
      </c>
      <c r="B112" s="74"/>
      <c r="C112" s="74"/>
      <c r="D112" s="74"/>
      <c r="E112" s="74"/>
      <c r="F112" s="74"/>
      <c r="G112" s="75"/>
    </row>
    <row r="113" spans="1:8" ht="22.9" customHeight="1" x14ac:dyDescent="0.2">
      <c r="A113" s="84" t="s">
        <v>78</v>
      </c>
      <c r="B113" s="11" t="s">
        <v>9</v>
      </c>
      <c r="C113" s="20">
        <f>+C106-(C110)</f>
        <v>0</v>
      </c>
      <c r="D113" s="20">
        <f>+D106-(D110)</f>
        <v>0</v>
      </c>
      <c r="E113" s="20">
        <f>+E106-(E110)</f>
        <v>0</v>
      </c>
      <c r="F113" s="20">
        <f>+F106-(F110)</f>
        <v>0</v>
      </c>
      <c r="G113" s="13"/>
    </row>
    <row r="114" spans="1:8" ht="18.75" customHeight="1" x14ac:dyDescent="0.2">
      <c r="A114" s="85"/>
      <c r="B114" s="11" t="s">
        <v>72</v>
      </c>
      <c r="C114" s="17" t="str">
        <f>IF(C113=0,"",+C113/C106)</f>
        <v/>
      </c>
      <c r="D114" s="17" t="str">
        <f>IF(D113=0,"",+D113/D106)</f>
        <v/>
      </c>
      <c r="E114" s="17" t="str">
        <f>IF(E113=0,"",+E113/E106)</f>
        <v/>
      </c>
      <c r="F114" s="17" t="str">
        <f>IF(F113=0,"",+F113/F106)</f>
        <v/>
      </c>
      <c r="G114" s="18"/>
    </row>
    <row r="115" spans="1:8" x14ac:dyDescent="0.2">
      <c r="A115" s="73" t="s">
        <v>12</v>
      </c>
      <c r="B115" s="74"/>
      <c r="C115" s="74"/>
      <c r="D115" s="74"/>
      <c r="E115" s="74"/>
      <c r="F115" s="74"/>
      <c r="G115" s="75"/>
    </row>
    <row r="116" spans="1:8" ht="18.75" customHeight="1" x14ac:dyDescent="0.2">
      <c r="A116" s="84" t="s">
        <v>26</v>
      </c>
      <c r="B116" s="15" t="s">
        <v>9</v>
      </c>
      <c r="C116" s="21"/>
      <c r="D116" s="21"/>
      <c r="E116" s="21"/>
      <c r="F116" s="21"/>
      <c r="G116" s="13"/>
    </row>
    <row r="117" spans="1:8" ht="21.75" customHeight="1" x14ac:dyDescent="0.2">
      <c r="A117" s="85"/>
      <c r="B117" s="15" t="s">
        <v>72</v>
      </c>
      <c r="C117" s="22" t="str">
        <f>IF(C116=0,"",+C116/C106)</f>
        <v/>
      </c>
      <c r="D117" s="22" t="str">
        <f>IF(D116=0,"",+D116/D106)</f>
        <v/>
      </c>
      <c r="E117" s="22" t="str">
        <f>IF(E116=0,"",+E116/E106)</f>
        <v/>
      </c>
      <c r="F117" s="22" t="str">
        <f>IF(F116=0,"",+F116/F106)</f>
        <v/>
      </c>
      <c r="G117" s="18"/>
    </row>
    <row r="118" spans="1:8" ht="32.25" customHeight="1" x14ac:dyDescent="0.2">
      <c r="A118" s="88" t="s">
        <v>73</v>
      </c>
      <c r="B118" s="23" t="s">
        <v>9</v>
      </c>
      <c r="C118" s="24">
        <f>+C116+C110</f>
        <v>0</v>
      </c>
      <c r="D118" s="24">
        <f>+D116+D110</f>
        <v>0</v>
      </c>
      <c r="E118" s="24">
        <f>+E116+E110</f>
        <v>0</v>
      </c>
      <c r="F118" s="24">
        <f>+F116+F110</f>
        <v>0</v>
      </c>
      <c r="G118" s="25"/>
    </row>
    <row r="119" spans="1:8" ht="32.25" customHeight="1" x14ac:dyDescent="0.2">
      <c r="A119" s="89"/>
      <c r="B119" s="23" t="s">
        <v>72</v>
      </c>
      <c r="C119" s="26" t="str">
        <f>IF(C118=0,"",+C118/C106)</f>
        <v/>
      </c>
      <c r="D119" s="26" t="str">
        <f>IF(D118=0,"",+D118/D106)</f>
        <v/>
      </c>
      <c r="E119" s="26" t="str">
        <f>IF(E118=0,"",+E118/E106)</f>
        <v/>
      </c>
      <c r="F119" s="26" t="str">
        <f>IF(F118=0,"",+F118/F106)</f>
        <v/>
      </c>
      <c r="G119" s="18"/>
    </row>
    <row r="120" spans="1:8" ht="22.5" customHeight="1" x14ac:dyDescent="0.2">
      <c r="A120" s="84" t="s">
        <v>107</v>
      </c>
      <c r="B120" s="15" t="s">
        <v>9</v>
      </c>
      <c r="C120" s="21"/>
      <c r="D120" s="28"/>
      <c r="E120" s="28"/>
      <c r="F120" s="28"/>
      <c r="G120" s="29"/>
    </row>
    <row r="121" spans="1:8" ht="22.5" customHeight="1" x14ac:dyDescent="0.2">
      <c r="A121" s="85"/>
      <c r="B121" s="15" t="s">
        <v>72</v>
      </c>
      <c r="C121" s="22" t="str">
        <f>IF(C120=0,"",+C120/C106)</f>
        <v/>
      </c>
      <c r="D121" s="22" t="str">
        <f>IF(D120=0,"",+D120/D106)</f>
        <v/>
      </c>
      <c r="E121" s="22" t="str">
        <f>IF(E120=0,"",+E120/E106)</f>
        <v/>
      </c>
      <c r="F121" s="22" t="str">
        <f>IF(F120=0,"",+F120/F106)</f>
        <v/>
      </c>
      <c r="G121" s="18"/>
    </row>
    <row r="122" spans="1:8" ht="19.5" customHeight="1" x14ac:dyDescent="0.2">
      <c r="A122" s="90" t="s">
        <v>103</v>
      </c>
      <c r="B122" s="30" t="s">
        <v>9</v>
      </c>
      <c r="C122" s="24">
        <f>+C118+C120</f>
        <v>0</v>
      </c>
      <c r="D122" s="24">
        <f t="shared" ref="D122:F122" si="14">+D118+D120</f>
        <v>0</v>
      </c>
      <c r="E122" s="24">
        <f t="shared" si="14"/>
        <v>0</v>
      </c>
      <c r="F122" s="24">
        <f t="shared" si="14"/>
        <v>0</v>
      </c>
      <c r="G122" s="29"/>
    </row>
    <row r="123" spans="1:8" ht="90" customHeight="1" x14ac:dyDescent="0.2">
      <c r="A123" s="88"/>
      <c r="B123" s="30" t="s">
        <v>72</v>
      </c>
      <c r="C123" s="26" t="str">
        <f>IF(C122=0,"",+C122/C106)</f>
        <v/>
      </c>
      <c r="D123" s="26" t="str">
        <f t="shared" ref="D123:F123" si="15">IF(D122=0,"",+D122/D106)</f>
        <v/>
      </c>
      <c r="E123" s="26" t="str">
        <f t="shared" si="15"/>
        <v/>
      </c>
      <c r="F123" s="26" t="str">
        <f t="shared" si="15"/>
        <v/>
      </c>
      <c r="G123" s="18"/>
    </row>
    <row r="124" spans="1:8" ht="15" thickBot="1" x14ac:dyDescent="0.25">
      <c r="A124" s="91" t="s">
        <v>74</v>
      </c>
      <c r="B124" s="92"/>
      <c r="C124" s="92"/>
      <c r="D124" s="92"/>
      <c r="E124" s="92"/>
      <c r="F124" s="92"/>
      <c r="G124" s="93"/>
    </row>
    <row r="125" spans="1:8" x14ac:dyDescent="0.2">
      <c r="A125" s="36"/>
      <c r="B125" s="36"/>
      <c r="C125" s="36"/>
      <c r="D125" s="36"/>
      <c r="E125" s="36"/>
      <c r="F125" s="36"/>
      <c r="G125" s="36"/>
      <c r="H125" s="36"/>
    </row>
    <row r="126" spans="1:8" ht="15" thickBot="1" x14ac:dyDescent="0.25">
      <c r="A126" s="36"/>
      <c r="B126" s="36"/>
      <c r="C126" s="36"/>
      <c r="D126" s="36"/>
      <c r="E126" s="36"/>
      <c r="F126" s="36"/>
      <c r="G126" s="36"/>
      <c r="H126" s="36"/>
    </row>
    <row r="127" spans="1:8" x14ac:dyDescent="0.2">
      <c r="A127" s="122" t="s">
        <v>76</v>
      </c>
      <c r="B127" s="120"/>
      <c r="C127" s="120"/>
      <c r="D127" s="120"/>
      <c r="E127" s="120"/>
      <c r="F127" s="120"/>
      <c r="G127" s="121"/>
    </row>
    <row r="128" spans="1:8" x14ac:dyDescent="0.2">
      <c r="A128" s="102" t="s">
        <v>22</v>
      </c>
      <c r="B128" s="103"/>
      <c r="C128" s="104"/>
      <c r="D128" s="105"/>
      <c r="E128" s="105"/>
      <c r="F128" s="105"/>
      <c r="G128" s="106"/>
    </row>
    <row r="129" spans="1:7" x14ac:dyDescent="0.2">
      <c r="A129" s="102" t="s">
        <v>1</v>
      </c>
      <c r="B129" s="103"/>
      <c r="C129" s="107"/>
      <c r="D129" s="108"/>
      <c r="E129" s="108"/>
      <c r="F129" s="108"/>
      <c r="G129" s="109"/>
    </row>
    <row r="130" spans="1:7" ht="14.25" customHeight="1" x14ac:dyDescent="0.2">
      <c r="A130" s="110" t="s">
        <v>20</v>
      </c>
      <c r="B130" s="111"/>
      <c r="C130" s="111"/>
      <c r="D130" s="111"/>
      <c r="E130" s="111"/>
      <c r="F130" s="111"/>
      <c r="G130" s="112"/>
    </row>
    <row r="131" spans="1:7" ht="15" customHeight="1" x14ac:dyDescent="0.2">
      <c r="A131" s="77" t="s">
        <v>21</v>
      </c>
      <c r="B131" s="78"/>
      <c r="C131" s="5"/>
      <c r="D131" s="6" t="s">
        <v>17</v>
      </c>
      <c r="E131" s="5"/>
      <c r="F131" s="6" t="s">
        <v>18</v>
      </c>
      <c r="G131" s="7"/>
    </row>
    <row r="132" spans="1:7" ht="15" thickBot="1" x14ac:dyDescent="0.25">
      <c r="A132" s="79" t="s">
        <v>19</v>
      </c>
      <c r="B132" s="80"/>
      <c r="C132" s="113"/>
      <c r="D132" s="114"/>
      <c r="E132" s="114"/>
      <c r="F132" s="114"/>
      <c r="G132" s="115"/>
    </row>
    <row r="133" spans="1:7" ht="6" customHeight="1" thickBot="1" x14ac:dyDescent="0.25">
      <c r="A133" s="117"/>
      <c r="B133" s="95"/>
      <c r="C133" s="95"/>
      <c r="D133" s="95"/>
      <c r="E133" s="95"/>
      <c r="F133" s="95"/>
      <c r="G133" s="118"/>
    </row>
    <row r="134" spans="1:7" x14ac:dyDescent="0.2">
      <c r="A134" s="67"/>
      <c r="B134" s="68"/>
      <c r="C134" s="8" t="s">
        <v>2</v>
      </c>
      <c r="D134" s="8" t="s">
        <v>3</v>
      </c>
      <c r="E134" s="8" t="s">
        <v>4</v>
      </c>
      <c r="F134" s="8" t="s">
        <v>5</v>
      </c>
      <c r="G134" s="71" t="s">
        <v>6</v>
      </c>
    </row>
    <row r="135" spans="1:7" x14ac:dyDescent="0.2">
      <c r="A135" s="69"/>
      <c r="B135" s="70"/>
      <c r="C135" s="9" t="s">
        <v>7</v>
      </c>
      <c r="D135" s="9" t="s">
        <v>7</v>
      </c>
      <c r="E135" s="9" t="s">
        <v>7</v>
      </c>
      <c r="F135" s="9" t="s">
        <v>7</v>
      </c>
      <c r="G135" s="72"/>
    </row>
    <row r="136" spans="1:7" x14ac:dyDescent="0.2">
      <c r="A136" s="73" t="s">
        <v>8</v>
      </c>
      <c r="B136" s="74"/>
      <c r="C136" s="74"/>
      <c r="D136" s="74"/>
      <c r="E136" s="74"/>
      <c r="F136" s="74"/>
      <c r="G136" s="75"/>
    </row>
    <row r="137" spans="1:7" ht="28.5" x14ac:dyDescent="0.2">
      <c r="A137" s="10" t="s">
        <v>23</v>
      </c>
      <c r="B137" s="11" t="s">
        <v>9</v>
      </c>
      <c r="C137" s="12"/>
      <c r="D137" s="12"/>
      <c r="E137" s="12"/>
      <c r="F137" s="12"/>
      <c r="G137" s="13"/>
    </row>
    <row r="138" spans="1:7" ht="14.25" customHeight="1" x14ac:dyDescent="0.2">
      <c r="A138" s="76" t="s">
        <v>24</v>
      </c>
      <c r="B138" s="15" t="s">
        <v>9</v>
      </c>
      <c r="C138" s="16"/>
      <c r="D138" s="16"/>
      <c r="E138" s="16"/>
      <c r="F138" s="16"/>
      <c r="G138" s="13"/>
    </row>
    <row r="139" spans="1:7" x14ac:dyDescent="0.2">
      <c r="A139" s="76"/>
      <c r="B139" s="15" t="s">
        <v>72</v>
      </c>
      <c r="C139" s="17" t="str">
        <f>IF(C138=0,"",+C138/C137)</f>
        <v/>
      </c>
      <c r="D139" s="17" t="str">
        <f t="shared" ref="D139:F139" si="16">IF(D138=0,"",+D138/D137)</f>
        <v/>
      </c>
      <c r="E139" s="17" t="str">
        <f t="shared" si="16"/>
        <v/>
      </c>
      <c r="F139" s="17" t="str">
        <f t="shared" si="16"/>
        <v/>
      </c>
      <c r="G139" s="18"/>
    </row>
    <row r="140" spans="1:7" x14ac:dyDescent="0.2">
      <c r="A140" s="73" t="s">
        <v>10</v>
      </c>
      <c r="B140" s="74"/>
      <c r="C140" s="74"/>
      <c r="D140" s="74"/>
      <c r="E140" s="74"/>
      <c r="F140" s="74"/>
      <c r="G140" s="75"/>
    </row>
    <row r="141" spans="1:7" ht="24.75" customHeight="1" x14ac:dyDescent="0.2">
      <c r="A141" s="86" t="s">
        <v>25</v>
      </c>
      <c r="B141" s="11" t="s">
        <v>9</v>
      </c>
      <c r="C141" s="19"/>
      <c r="D141" s="19"/>
      <c r="E141" s="19"/>
      <c r="F141" s="19"/>
      <c r="G141" s="13"/>
    </row>
    <row r="142" spans="1:7" ht="26.25" customHeight="1" x14ac:dyDescent="0.2">
      <c r="A142" s="87"/>
      <c r="B142" s="11" t="s">
        <v>72</v>
      </c>
      <c r="C142" s="17" t="str">
        <f>IF(C141=0,"",+C141/C137)</f>
        <v/>
      </c>
      <c r="D142" s="17" t="str">
        <f t="shared" ref="D142:F142" si="17">IF(D141=0,"",+D141/D137)</f>
        <v/>
      </c>
      <c r="E142" s="17" t="str">
        <f t="shared" si="17"/>
        <v/>
      </c>
      <c r="F142" s="17" t="str">
        <f t="shared" si="17"/>
        <v/>
      </c>
      <c r="G142" s="18"/>
    </row>
    <row r="143" spans="1:7" x14ac:dyDescent="0.2">
      <c r="A143" s="73" t="s">
        <v>11</v>
      </c>
      <c r="B143" s="74"/>
      <c r="C143" s="74"/>
      <c r="D143" s="74"/>
      <c r="E143" s="74"/>
      <c r="F143" s="74"/>
      <c r="G143" s="75"/>
    </row>
    <row r="144" spans="1:7" ht="22.9" customHeight="1" x14ac:dyDescent="0.2">
      <c r="A144" s="84" t="s">
        <v>78</v>
      </c>
      <c r="B144" s="11" t="s">
        <v>9</v>
      </c>
      <c r="C144" s="20">
        <f>+C137-(C141)</f>
        <v>0</v>
      </c>
      <c r="D144" s="20">
        <f>+D137-(D141)</f>
        <v>0</v>
      </c>
      <c r="E144" s="20">
        <f>+E137-(E141)</f>
        <v>0</v>
      </c>
      <c r="F144" s="20">
        <f>+F137-(F141)</f>
        <v>0</v>
      </c>
      <c r="G144" s="13"/>
    </row>
    <row r="145" spans="1:7" ht="18.75" customHeight="1" x14ac:dyDescent="0.2">
      <c r="A145" s="85"/>
      <c r="B145" s="11" t="s">
        <v>72</v>
      </c>
      <c r="C145" s="17" t="str">
        <f>IF(C144=0,"",+C144/C137)</f>
        <v/>
      </c>
      <c r="D145" s="17" t="str">
        <f>IF(D144=0,"",+D144/D137)</f>
        <v/>
      </c>
      <c r="E145" s="17" t="str">
        <f>IF(E144=0,"",+E144/E137)</f>
        <v/>
      </c>
      <c r="F145" s="17" t="str">
        <f>IF(F144=0,"",+F144/F137)</f>
        <v/>
      </c>
      <c r="G145" s="18"/>
    </row>
    <row r="146" spans="1:7" x14ac:dyDescent="0.2">
      <c r="A146" s="73" t="s">
        <v>12</v>
      </c>
      <c r="B146" s="74"/>
      <c r="C146" s="74"/>
      <c r="D146" s="74"/>
      <c r="E146" s="74"/>
      <c r="F146" s="74"/>
      <c r="G146" s="75"/>
    </row>
    <row r="147" spans="1:7" ht="18.75" customHeight="1" x14ac:dyDescent="0.2">
      <c r="A147" s="84" t="s">
        <v>26</v>
      </c>
      <c r="B147" s="15" t="s">
        <v>9</v>
      </c>
      <c r="C147" s="21"/>
      <c r="D147" s="21"/>
      <c r="E147" s="21"/>
      <c r="F147" s="21"/>
      <c r="G147" s="13"/>
    </row>
    <row r="148" spans="1:7" ht="21.75" customHeight="1" x14ac:dyDescent="0.2">
      <c r="A148" s="85"/>
      <c r="B148" s="15" t="s">
        <v>72</v>
      </c>
      <c r="C148" s="22" t="str">
        <f>IF(C147=0,"",+C147/C137)</f>
        <v/>
      </c>
      <c r="D148" s="22" t="str">
        <f>IF(D147=0,"",+D147/D137)</f>
        <v/>
      </c>
      <c r="E148" s="22" t="str">
        <f>IF(E147=0,"",+E147/E137)</f>
        <v/>
      </c>
      <c r="F148" s="22" t="str">
        <f>IF(F147=0,"",+F147/F137)</f>
        <v/>
      </c>
      <c r="G148" s="18"/>
    </row>
    <row r="149" spans="1:7" ht="32.25" customHeight="1" x14ac:dyDescent="0.2">
      <c r="A149" s="88" t="s">
        <v>73</v>
      </c>
      <c r="B149" s="23" t="s">
        <v>9</v>
      </c>
      <c r="C149" s="24">
        <f>+C147+C141</f>
        <v>0</v>
      </c>
      <c r="D149" s="24">
        <f>+D147+D141</f>
        <v>0</v>
      </c>
      <c r="E149" s="24">
        <f>+E147+E141</f>
        <v>0</v>
      </c>
      <c r="F149" s="24">
        <f>+F147+F141</f>
        <v>0</v>
      </c>
      <c r="G149" s="25"/>
    </row>
    <row r="150" spans="1:7" ht="32.25" customHeight="1" x14ac:dyDescent="0.2">
      <c r="A150" s="89"/>
      <c r="B150" s="23" t="s">
        <v>72</v>
      </c>
      <c r="C150" s="26" t="str">
        <f>IF(C149=0,"",+C149/C137)</f>
        <v/>
      </c>
      <c r="D150" s="26" t="str">
        <f>IF(D149=0,"",+D149/D137)</f>
        <v/>
      </c>
      <c r="E150" s="26" t="str">
        <f>IF(E149=0,"",+E149/E137)</f>
        <v/>
      </c>
      <c r="F150" s="26" t="str">
        <f>IF(F149=0,"",+F149/F137)</f>
        <v/>
      </c>
      <c r="G150" s="18"/>
    </row>
    <row r="151" spans="1:7" ht="24.75" customHeight="1" x14ac:dyDescent="0.2">
      <c r="A151" s="84" t="s">
        <v>107</v>
      </c>
      <c r="B151" s="15" t="s">
        <v>9</v>
      </c>
      <c r="C151" s="21"/>
      <c r="D151" s="28"/>
      <c r="E151" s="28"/>
      <c r="F151" s="28"/>
      <c r="G151" s="29"/>
    </row>
    <row r="152" spans="1:7" ht="24.75" customHeight="1" x14ac:dyDescent="0.2">
      <c r="A152" s="85"/>
      <c r="B152" s="15" t="s">
        <v>72</v>
      </c>
      <c r="C152" s="22" t="str">
        <f>IF(C151=0,"",+C151/C137)</f>
        <v/>
      </c>
      <c r="D152" s="22" t="str">
        <f>IF(D151=0,"",+D151/D137)</f>
        <v/>
      </c>
      <c r="E152" s="22" t="str">
        <f>IF(E151=0,"",+E151/E137)</f>
        <v/>
      </c>
      <c r="F152" s="22" t="str">
        <f>IF(F151=0,"",+F151/F137)</f>
        <v/>
      </c>
      <c r="G152" s="18"/>
    </row>
    <row r="153" spans="1:7" ht="19.5" customHeight="1" x14ac:dyDescent="0.2">
      <c r="A153" s="90" t="s">
        <v>102</v>
      </c>
      <c r="B153" s="30" t="s">
        <v>9</v>
      </c>
      <c r="C153" s="24">
        <f>+C149+C151</f>
        <v>0</v>
      </c>
      <c r="D153" s="24">
        <f t="shared" ref="D153:F153" si="18">+D149+D151</f>
        <v>0</v>
      </c>
      <c r="E153" s="24">
        <f t="shared" si="18"/>
        <v>0</v>
      </c>
      <c r="F153" s="24">
        <f t="shared" si="18"/>
        <v>0</v>
      </c>
      <c r="G153" s="29"/>
    </row>
    <row r="154" spans="1:7" ht="90" customHeight="1" x14ac:dyDescent="0.2">
      <c r="A154" s="88"/>
      <c r="B154" s="30" t="s">
        <v>72</v>
      </c>
      <c r="C154" s="26" t="str">
        <f>IF(C153=0,"",+C153/C137)</f>
        <v/>
      </c>
      <c r="D154" s="26" t="str">
        <f t="shared" ref="D154:F154" si="19">IF(D153=0,"",+D153/D137)</f>
        <v/>
      </c>
      <c r="E154" s="26" t="str">
        <f t="shared" si="19"/>
        <v/>
      </c>
      <c r="F154" s="26" t="str">
        <f t="shared" si="19"/>
        <v/>
      </c>
      <c r="G154" s="18"/>
    </row>
    <row r="155" spans="1:7" ht="15" thickBot="1" x14ac:dyDescent="0.25">
      <c r="A155" s="91" t="s">
        <v>74</v>
      </c>
      <c r="B155" s="92"/>
      <c r="C155" s="92"/>
      <c r="D155" s="92"/>
      <c r="E155" s="92"/>
      <c r="F155" s="92"/>
      <c r="G155" s="93"/>
    </row>
    <row r="157" spans="1:7" ht="15" thickBot="1" x14ac:dyDescent="0.25"/>
    <row r="158" spans="1:7" x14ac:dyDescent="0.2">
      <c r="A158" s="119" t="s">
        <v>82</v>
      </c>
      <c r="B158" s="120"/>
      <c r="C158" s="120"/>
      <c r="D158" s="120"/>
      <c r="E158" s="120"/>
      <c r="F158" s="120"/>
      <c r="G158" s="121"/>
    </row>
    <row r="159" spans="1:7" x14ac:dyDescent="0.2">
      <c r="A159" s="102" t="s">
        <v>22</v>
      </c>
      <c r="B159" s="103"/>
      <c r="C159" s="104"/>
      <c r="D159" s="105"/>
      <c r="E159" s="105"/>
      <c r="F159" s="105"/>
      <c r="G159" s="106"/>
    </row>
    <row r="160" spans="1:7" x14ac:dyDescent="0.2">
      <c r="A160" s="102" t="s">
        <v>1</v>
      </c>
      <c r="B160" s="103"/>
      <c r="C160" s="107"/>
      <c r="D160" s="108"/>
      <c r="E160" s="108"/>
      <c r="F160" s="108"/>
      <c r="G160" s="109"/>
    </row>
    <row r="161" spans="1:7" ht="14.25" customHeight="1" x14ac:dyDescent="0.2">
      <c r="A161" s="110" t="s">
        <v>20</v>
      </c>
      <c r="B161" s="111"/>
      <c r="C161" s="111"/>
      <c r="D161" s="111"/>
      <c r="E161" s="111"/>
      <c r="F161" s="111"/>
      <c r="G161" s="112"/>
    </row>
    <row r="162" spans="1:7" ht="15" customHeight="1" x14ac:dyDescent="0.2">
      <c r="A162" s="77" t="s">
        <v>21</v>
      </c>
      <c r="B162" s="78"/>
      <c r="C162" s="5"/>
      <c r="D162" s="6" t="s">
        <v>17</v>
      </c>
      <c r="E162" s="5"/>
      <c r="F162" s="6" t="s">
        <v>18</v>
      </c>
      <c r="G162" s="7"/>
    </row>
    <row r="163" spans="1:7" ht="15" thickBot="1" x14ac:dyDescent="0.25">
      <c r="A163" s="79" t="s">
        <v>19</v>
      </c>
      <c r="B163" s="80"/>
      <c r="C163" s="113"/>
      <c r="D163" s="114"/>
      <c r="E163" s="114"/>
      <c r="F163" s="114"/>
      <c r="G163" s="115"/>
    </row>
    <row r="164" spans="1:7" ht="6" customHeight="1" thickBot="1" x14ac:dyDescent="0.25">
      <c r="A164" s="117"/>
      <c r="B164" s="95"/>
      <c r="C164" s="95"/>
      <c r="D164" s="95"/>
      <c r="E164" s="95"/>
      <c r="F164" s="95"/>
      <c r="G164" s="118"/>
    </row>
    <row r="165" spans="1:7" x14ac:dyDescent="0.2">
      <c r="A165" s="67"/>
      <c r="B165" s="68"/>
      <c r="C165" s="8" t="s">
        <v>2</v>
      </c>
      <c r="D165" s="8" t="s">
        <v>3</v>
      </c>
      <c r="E165" s="8" t="s">
        <v>4</v>
      </c>
      <c r="F165" s="8" t="s">
        <v>5</v>
      </c>
      <c r="G165" s="71" t="s">
        <v>6</v>
      </c>
    </row>
    <row r="166" spans="1:7" x14ac:dyDescent="0.2">
      <c r="A166" s="69"/>
      <c r="B166" s="70"/>
      <c r="C166" s="9" t="s">
        <v>7</v>
      </c>
      <c r="D166" s="9" t="s">
        <v>7</v>
      </c>
      <c r="E166" s="9" t="s">
        <v>7</v>
      </c>
      <c r="F166" s="9" t="s">
        <v>7</v>
      </c>
      <c r="G166" s="72"/>
    </row>
    <row r="167" spans="1:7" x14ac:dyDescent="0.2">
      <c r="A167" s="73" t="s">
        <v>8</v>
      </c>
      <c r="B167" s="74"/>
      <c r="C167" s="74"/>
      <c r="D167" s="74"/>
      <c r="E167" s="74"/>
      <c r="F167" s="74"/>
      <c r="G167" s="75"/>
    </row>
    <row r="168" spans="1:7" ht="28.5" x14ac:dyDescent="0.2">
      <c r="A168" s="10" t="s">
        <v>23</v>
      </c>
      <c r="B168" s="11" t="s">
        <v>9</v>
      </c>
      <c r="C168" s="12"/>
      <c r="D168" s="12"/>
      <c r="E168" s="12"/>
      <c r="F168" s="12"/>
      <c r="G168" s="13"/>
    </row>
    <row r="169" spans="1:7" ht="14.25" customHeight="1" x14ac:dyDescent="0.2">
      <c r="A169" s="76" t="s">
        <v>24</v>
      </c>
      <c r="B169" s="15" t="s">
        <v>9</v>
      </c>
      <c r="C169" s="16"/>
      <c r="D169" s="16"/>
      <c r="E169" s="16"/>
      <c r="F169" s="16"/>
      <c r="G169" s="13"/>
    </row>
    <row r="170" spans="1:7" x14ac:dyDescent="0.2">
      <c r="A170" s="76"/>
      <c r="B170" s="15" t="s">
        <v>72</v>
      </c>
      <c r="C170" s="17" t="str">
        <f>IF(C169=0,"",+C169/C168)</f>
        <v/>
      </c>
      <c r="D170" s="17" t="str">
        <f t="shared" ref="D170:F170" si="20">IF(D169=0,"",+D169/D168)</f>
        <v/>
      </c>
      <c r="E170" s="17" t="str">
        <f t="shared" si="20"/>
        <v/>
      </c>
      <c r="F170" s="17" t="str">
        <f t="shared" si="20"/>
        <v/>
      </c>
      <c r="G170" s="18"/>
    </row>
    <row r="171" spans="1:7" x14ac:dyDescent="0.2">
      <c r="A171" s="73" t="s">
        <v>10</v>
      </c>
      <c r="B171" s="74"/>
      <c r="C171" s="74"/>
      <c r="D171" s="74"/>
      <c r="E171" s="74"/>
      <c r="F171" s="74"/>
      <c r="G171" s="75"/>
    </row>
    <row r="172" spans="1:7" ht="24.75" customHeight="1" x14ac:dyDescent="0.2">
      <c r="A172" s="86" t="s">
        <v>25</v>
      </c>
      <c r="B172" s="11" t="s">
        <v>9</v>
      </c>
      <c r="C172" s="19"/>
      <c r="D172" s="19"/>
      <c r="E172" s="19"/>
      <c r="F172" s="19"/>
      <c r="G172" s="13"/>
    </row>
    <row r="173" spans="1:7" ht="26.25" customHeight="1" x14ac:dyDescent="0.2">
      <c r="A173" s="87"/>
      <c r="B173" s="11" t="s">
        <v>72</v>
      </c>
      <c r="C173" s="17" t="str">
        <f>IF(C172=0,"",+C172/C168)</f>
        <v/>
      </c>
      <c r="D173" s="17" t="str">
        <f t="shared" ref="D173:F173" si="21">IF(D172=0,"",+D172/D168)</f>
        <v/>
      </c>
      <c r="E173" s="17" t="str">
        <f t="shared" si="21"/>
        <v/>
      </c>
      <c r="F173" s="17" t="str">
        <f t="shared" si="21"/>
        <v/>
      </c>
      <c r="G173" s="18"/>
    </row>
    <row r="174" spans="1:7" x14ac:dyDescent="0.2">
      <c r="A174" s="73" t="s">
        <v>11</v>
      </c>
      <c r="B174" s="74"/>
      <c r="C174" s="74"/>
      <c r="D174" s="74"/>
      <c r="E174" s="74"/>
      <c r="F174" s="74"/>
      <c r="G174" s="75"/>
    </row>
    <row r="175" spans="1:7" ht="22.9" customHeight="1" x14ac:dyDescent="0.2">
      <c r="A175" s="84" t="s">
        <v>78</v>
      </c>
      <c r="B175" s="11" t="s">
        <v>9</v>
      </c>
      <c r="C175" s="20">
        <f>+C168-(C172)</f>
        <v>0</v>
      </c>
      <c r="D175" s="20">
        <f>+D168-(D172)</f>
        <v>0</v>
      </c>
      <c r="E175" s="20">
        <f>+E168-(E172)</f>
        <v>0</v>
      </c>
      <c r="F175" s="20">
        <f>+F168-(F172)</f>
        <v>0</v>
      </c>
      <c r="G175" s="13"/>
    </row>
    <row r="176" spans="1:7" ht="18.75" customHeight="1" x14ac:dyDescent="0.2">
      <c r="A176" s="85"/>
      <c r="B176" s="11" t="s">
        <v>72</v>
      </c>
      <c r="C176" s="17" t="str">
        <f>IF(C175=0,"",+C175/C168)</f>
        <v/>
      </c>
      <c r="D176" s="17" t="str">
        <f>IF(D175=0,"",+D175/D168)</f>
        <v/>
      </c>
      <c r="E176" s="17" t="str">
        <f>IF(E175=0,"",+E175/E168)</f>
        <v/>
      </c>
      <c r="F176" s="17" t="str">
        <f>IF(F175=0,"",+F175/F168)</f>
        <v/>
      </c>
      <c r="G176" s="18"/>
    </row>
    <row r="177" spans="1:7" x14ac:dyDescent="0.2">
      <c r="A177" s="73" t="s">
        <v>12</v>
      </c>
      <c r="B177" s="74"/>
      <c r="C177" s="74"/>
      <c r="D177" s="74"/>
      <c r="E177" s="74"/>
      <c r="F177" s="74"/>
      <c r="G177" s="75"/>
    </row>
    <row r="178" spans="1:7" ht="18.75" customHeight="1" x14ac:dyDescent="0.2">
      <c r="A178" s="84" t="s">
        <v>26</v>
      </c>
      <c r="B178" s="15" t="s">
        <v>9</v>
      </c>
      <c r="C178" s="21"/>
      <c r="D178" s="21"/>
      <c r="E178" s="21"/>
      <c r="F178" s="21"/>
      <c r="G178" s="13"/>
    </row>
    <row r="179" spans="1:7" ht="21.75" customHeight="1" x14ac:dyDescent="0.2">
      <c r="A179" s="85"/>
      <c r="B179" s="15" t="s">
        <v>72</v>
      </c>
      <c r="C179" s="22" t="str">
        <f>IF(C178=0,"",+C178/C168)</f>
        <v/>
      </c>
      <c r="D179" s="22" t="str">
        <f>IF(D178=0,"",+D178/D168)</f>
        <v/>
      </c>
      <c r="E179" s="22" t="str">
        <f>IF(E178=0,"",+E178/E168)</f>
        <v/>
      </c>
      <c r="F179" s="22" t="str">
        <f>IF(F178=0,"",+F178/F168)</f>
        <v/>
      </c>
      <c r="G179" s="18"/>
    </row>
    <row r="180" spans="1:7" ht="32.25" customHeight="1" x14ac:dyDescent="0.2">
      <c r="A180" s="88" t="s">
        <v>73</v>
      </c>
      <c r="B180" s="23" t="s">
        <v>9</v>
      </c>
      <c r="C180" s="24">
        <f>+C178+C172</f>
        <v>0</v>
      </c>
      <c r="D180" s="24">
        <f t="shared" ref="D180:F180" si="22">+D178+D172</f>
        <v>0</v>
      </c>
      <c r="E180" s="24">
        <f t="shared" si="22"/>
        <v>0</v>
      </c>
      <c r="F180" s="24">
        <f t="shared" si="22"/>
        <v>0</v>
      </c>
      <c r="G180" s="25"/>
    </row>
    <row r="181" spans="1:7" ht="32.25" customHeight="1" x14ac:dyDescent="0.2">
      <c r="A181" s="89"/>
      <c r="B181" s="23" t="s">
        <v>72</v>
      </c>
      <c r="C181" s="26" t="str">
        <f>IF(C180=0,"",+C180/C168)</f>
        <v/>
      </c>
      <c r="D181" s="26" t="str">
        <f>IF(D180=0,"",+D180/D168)</f>
        <v/>
      </c>
      <c r="E181" s="26" t="str">
        <f>IF(E180=0,"",+E180/E168)</f>
        <v/>
      </c>
      <c r="F181" s="26" t="str">
        <f>IF(F180=0,"",+F180/F168)</f>
        <v/>
      </c>
      <c r="G181" s="18"/>
    </row>
    <row r="182" spans="1:7" ht="23.25" customHeight="1" x14ac:dyDescent="0.2">
      <c r="A182" s="84" t="s">
        <v>107</v>
      </c>
      <c r="B182" s="15" t="s">
        <v>9</v>
      </c>
      <c r="C182" s="21"/>
      <c r="D182" s="28"/>
      <c r="E182" s="28"/>
      <c r="F182" s="28"/>
      <c r="G182" s="29"/>
    </row>
    <row r="183" spans="1:7" ht="23.25" customHeight="1" x14ac:dyDescent="0.2">
      <c r="A183" s="85"/>
      <c r="B183" s="15" t="s">
        <v>72</v>
      </c>
      <c r="C183" s="22" t="str">
        <f>IF(C182=0,"",+C182/C168)</f>
        <v/>
      </c>
      <c r="D183" s="22" t="str">
        <f t="shared" ref="D183:F183" si="23">IF(D182=0,"",+D182/D168)</f>
        <v/>
      </c>
      <c r="E183" s="22" t="str">
        <f t="shared" si="23"/>
        <v/>
      </c>
      <c r="F183" s="22" t="str">
        <f t="shared" si="23"/>
        <v/>
      </c>
      <c r="G183" s="18"/>
    </row>
    <row r="184" spans="1:7" ht="19.5" customHeight="1" x14ac:dyDescent="0.2">
      <c r="A184" s="90" t="s">
        <v>103</v>
      </c>
      <c r="B184" s="30" t="s">
        <v>9</v>
      </c>
      <c r="C184" s="24">
        <f>+C180+C182</f>
        <v>0</v>
      </c>
      <c r="D184" s="24">
        <f t="shared" ref="D184:F184" si="24">+D180+D182</f>
        <v>0</v>
      </c>
      <c r="E184" s="24">
        <f t="shared" si="24"/>
        <v>0</v>
      </c>
      <c r="F184" s="24">
        <f t="shared" si="24"/>
        <v>0</v>
      </c>
      <c r="G184" s="29"/>
    </row>
    <row r="185" spans="1:7" ht="90" customHeight="1" x14ac:dyDescent="0.2">
      <c r="A185" s="88"/>
      <c r="B185" s="30" t="s">
        <v>72</v>
      </c>
      <c r="C185" s="26" t="str">
        <f>IF(C184=0,"",+C184/C168)</f>
        <v/>
      </c>
      <c r="D185" s="26" t="str">
        <f t="shared" ref="D185:F185" si="25">IF(D184=0,"",+D184/D168)</f>
        <v/>
      </c>
      <c r="E185" s="26" t="str">
        <f t="shared" si="25"/>
        <v/>
      </c>
      <c r="F185" s="26" t="str">
        <f t="shared" si="25"/>
        <v/>
      </c>
      <c r="G185" s="18"/>
    </row>
    <row r="186" spans="1:7" ht="15" thickBot="1" x14ac:dyDescent="0.25">
      <c r="A186" s="91" t="s">
        <v>74</v>
      </c>
      <c r="B186" s="92"/>
      <c r="C186" s="92"/>
      <c r="D186" s="92"/>
      <c r="E186" s="92"/>
      <c r="F186" s="92"/>
      <c r="G186" s="93"/>
    </row>
  </sheetData>
  <sheetProtection formatColumns="0" formatRows="0"/>
  <mergeCells count="147">
    <mergeCell ref="A180:A181"/>
    <mergeCell ref="A182:A183"/>
    <mergeCell ref="A184:A185"/>
    <mergeCell ref="A186:G186"/>
    <mergeCell ref="A172:A173"/>
    <mergeCell ref="A174:G174"/>
    <mergeCell ref="A175:A176"/>
    <mergeCell ref="A177:G177"/>
    <mergeCell ref="A178:A179"/>
    <mergeCell ref="A165:B166"/>
    <mergeCell ref="G165:G166"/>
    <mergeCell ref="A167:G167"/>
    <mergeCell ref="A169:A170"/>
    <mergeCell ref="A171:G171"/>
    <mergeCell ref="A162:B162"/>
    <mergeCell ref="A163:B163"/>
    <mergeCell ref="C163:G163"/>
    <mergeCell ref="A164:G164"/>
    <mergeCell ref="A159:B159"/>
    <mergeCell ref="C159:G159"/>
    <mergeCell ref="A160:B160"/>
    <mergeCell ref="C160:G160"/>
    <mergeCell ref="A161:G161"/>
    <mergeCell ref="A149:A150"/>
    <mergeCell ref="A151:A152"/>
    <mergeCell ref="A153:A154"/>
    <mergeCell ref="A155:G155"/>
    <mergeCell ref="A158:G158"/>
    <mergeCell ref="A141:A142"/>
    <mergeCell ref="A143:G143"/>
    <mergeCell ref="A144:A145"/>
    <mergeCell ref="A146:G146"/>
    <mergeCell ref="A147:A148"/>
    <mergeCell ref="A134:B135"/>
    <mergeCell ref="G134:G135"/>
    <mergeCell ref="A136:G136"/>
    <mergeCell ref="A138:A139"/>
    <mergeCell ref="A140:G140"/>
    <mergeCell ref="A131:B131"/>
    <mergeCell ref="A132:B132"/>
    <mergeCell ref="C132:G132"/>
    <mergeCell ref="A133:G133"/>
    <mergeCell ref="A128:B128"/>
    <mergeCell ref="C128:G128"/>
    <mergeCell ref="A129:B129"/>
    <mergeCell ref="C129:G129"/>
    <mergeCell ref="A130:G130"/>
    <mergeCell ref="A118:A119"/>
    <mergeCell ref="A120:A121"/>
    <mergeCell ref="A122:A123"/>
    <mergeCell ref="A124:G124"/>
    <mergeCell ref="A127:G127"/>
    <mergeCell ref="A110:A111"/>
    <mergeCell ref="A112:G112"/>
    <mergeCell ref="A113:A114"/>
    <mergeCell ref="A115:G115"/>
    <mergeCell ref="A116:A117"/>
    <mergeCell ref="A103:B104"/>
    <mergeCell ref="G103:G104"/>
    <mergeCell ref="A105:G105"/>
    <mergeCell ref="A107:A108"/>
    <mergeCell ref="A109:G109"/>
    <mergeCell ref="A100:B100"/>
    <mergeCell ref="A101:B101"/>
    <mergeCell ref="C101:G101"/>
    <mergeCell ref="A102:G102"/>
    <mergeCell ref="A97:B97"/>
    <mergeCell ref="C97:G97"/>
    <mergeCell ref="A98:B98"/>
    <mergeCell ref="C98:G98"/>
    <mergeCell ref="A99:G99"/>
    <mergeCell ref="A87:A88"/>
    <mergeCell ref="A89:A90"/>
    <mergeCell ref="A91:A92"/>
    <mergeCell ref="A93:G93"/>
    <mergeCell ref="A96:G96"/>
    <mergeCell ref="A79:A80"/>
    <mergeCell ref="A81:G81"/>
    <mergeCell ref="A82:A83"/>
    <mergeCell ref="A84:G84"/>
    <mergeCell ref="A85:A86"/>
    <mergeCell ref="A72:B73"/>
    <mergeCell ref="G72:G73"/>
    <mergeCell ref="A74:G74"/>
    <mergeCell ref="A76:A77"/>
    <mergeCell ref="A78:G78"/>
    <mergeCell ref="A69:B69"/>
    <mergeCell ref="A70:B70"/>
    <mergeCell ref="C70:G70"/>
    <mergeCell ref="A71:G71"/>
    <mergeCell ref="A66:B66"/>
    <mergeCell ref="C66:G66"/>
    <mergeCell ref="A67:B67"/>
    <mergeCell ref="C67:G67"/>
    <mergeCell ref="A68:G68"/>
    <mergeCell ref="A56:A57"/>
    <mergeCell ref="A58:A59"/>
    <mergeCell ref="A62:G62"/>
    <mergeCell ref="A65:G65"/>
    <mergeCell ref="A48:A49"/>
    <mergeCell ref="A50:G50"/>
    <mergeCell ref="A51:A52"/>
    <mergeCell ref="A53:G53"/>
    <mergeCell ref="A60:A61"/>
    <mergeCell ref="A41:B42"/>
    <mergeCell ref="G41:G42"/>
    <mergeCell ref="A43:G43"/>
    <mergeCell ref="A45:A46"/>
    <mergeCell ref="A47:G47"/>
    <mergeCell ref="A36:B36"/>
    <mergeCell ref="A40:G40"/>
    <mergeCell ref="A54:A55"/>
    <mergeCell ref="A35:B35"/>
    <mergeCell ref="C35:G35"/>
    <mergeCell ref="C36:G36"/>
    <mergeCell ref="A37:G37"/>
    <mergeCell ref="A38:B38"/>
    <mergeCell ref="A39:B39"/>
    <mergeCell ref="C39:G39"/>
    <mergeCell ref="H1:I1"/>
    <mergeCell ref="A9:G9"/>
    <mergeCell ref="A2:G2"/>
    <mergeCell ref="A3:G3"/>
    <mergeCell ref="A4:B4"/>
    <mergeCell ref="C4:G4"/>
    <mergeCell ref="A5:B5"/>
    <mergeCell ref="C5:G5"/>
    <mergeCell ref="A6:G6"/>
    <mergeCell ref="C8:G8"/>
    <mergeCell ref="A1:F1"/>
    <mergeCell ref="A10:B11"/>
    <mergeCell ref="G10:G11"/>
    <mergeCell ref="A12:G12"/>
    <mergeCell ref="A14:A15"/>
    <mergeCell ref="A7:B7"/>
    <mergeCell ref="A8:B8"/>
    <mergeCell ref="A34:G34"/>
    <mergeCell ref="A23:A24"/>
    <mergeCell ref="A16:G16"/>
    <mergeCell ref="A17:A18"/>
    <mergeCell ref="A19:G19"/>
    <mergeCell ref="A20:A21"/>
    <mergeCell ref="A22:G22"/>
    <mergeCell ref="A25:A26"/>
    <mergeCell ref="A27:A28"/>
    <mergeCell ref="A29:A30"/>
    <mergeCell ref="A31:G31"/>
  </mergeCells>
  <pageMargins left="0.7" right="0.7" top="0.75" bottom="0.75" header="0.3" footer="0.3"/>
  <pageSetup paperSize="8" scale="75" fitToHeight="0" orientation="portrait" r:id="rId1"/>
  <rowBreaks count="6" manualBreakCount="6">
    <brk id="32" max="6" man="1"/>
    <brk id="63" max="6" man="1"/>
    <brk id="93" max="6" man="1"/>
    <brk id="94" max="6" man="1"/>
    <brk id="125" max="6" man="1"/>
    <brk id="156"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BreakPreview" zoomScale="86" zoomScaleNormal="100" zoomScaleSheetLayoutView="86" workbookViewId="0">
      <selection sqref="A1:F1"/>
    </sheetView>
  </sheetViews>
  <sheetFormatPr defaultRowHeight="14.25" x14ac:dyDescent="0.2"/>
  <cols>
    <col min="1" max="1" width="25.875" style="3" customWidth="1"/>
    <col min="2" max="2" width="6.75" style="3" customWidth="1"/>
    <col min="3" max="6" width="11.625" style="3" customWidth="1"/>
    <col min="7" max="7" width="20.375" style="3" customWidth="1"/>
    <col min="8" max="8" width="37.875" style="4" customWidth="1"/>
    <col min="9" max="9" width="15.125" style="3" customWidth="1"/>
    <col min="10" max="10" width="21.75" style="3" customWidth="1"/>
    <col min="11" max="11" width="9" style="3"/>
    <col min="12" max="12" width="10.375" style="3" customWidth="1"/>
    <col min="13" max="13" width="10.875" style="3" customWidth="1"/>
    <col min="14" max="14" width="12.125" style="3" customWidth="1"/>
    <col min="15" max="16384" width="9" style="3"/>
  </cols>
  <sheetData>
    <row r="1" spans="1:10" s="1" customFormat="1" ht="104.25" customHeight="1" thickBot="1" x14ac:dyDescent="0.25">
      <c r="A1" s="152" t="s">
        <v>83</v>
      </c>
      <c r="B1" s="152"/>
      <c r="C1" s="152"/>
      <c r="D1" s="152"/>
      <c r="E1" s="152"/>
      <c r="F1" s="152"/>
      <c r="G1" s="44" t="s">
        <v>108</v>
      </c>
      <c r="H1" s="150"/>
      <c r="I1" s="94"/>
      <c r="J1" s="94"/>
    </row>
    <row r="2" spans="1:10" ht="18.75" thickBot="1" x14ac:dyDescent="0.25">
      <c r="A2" s="96" t="s">
        <v>0</v>
      </c>
      <c r="B2" s="97"/>
      <c r="C2" s="97"/>
      <c r="D2" s="97"/>
      <c r="E2" s="97"/>
      <c r="F2" s="97"/>
      <c r="G2" s="151"/>
      <c r="H2" s="2"/>
    </row>
    <row r="3" spans="1:10" x14ac:dyDescent="0.2">
      <c r="A3" s="99" t="s">
        <v>84</v>
      </c>
      <c r="B3" s="100"/>
      <c r="C3" s="100"/>
      <c r="D3" s="100"/>
      <c r="E3" s="100"/>
      <c r="F3" s="100"/>
      <c r="G3" s="101"/>
    </row>
    <row r="4" spans="1:10" x14ac:dyDescent="0.2">
      <c r="A4" s="102" t="s">
        <v>22</v>
      </c>
      <c r="B4" s="103"/>
      <c r="C4" s="104" t="s">
        <v>85</v>
      </c>
      <c r="D4" s="105"/>
      <c r="E4" s="105"/>
      <c r="F4" s="105"/>
      <c r="G4" s="106"/>
    </row>
    <row r="5" spans="1:10" x14ac:dyDescent="0.2">
      <c r="A5" s="102" t="s">
        <v>1</v>
      </c>
      <c r="B5" s="103"/>
      <c r="C5" s="107" t="s">
        <v>86</v>
      </c>
      <c r="D5" s="108"/>
      <c r="E5" s="108"/>
      <c r="F5" s="108"/>
      <c r="G5" s="109"/>
    </row>
    <row r="6" spans="1:10" x14ac:dyDescent="0.2">
      <c r="A6" s="110" t="s">
        <v>20</v>
      </c>
      <c r="B6" s="111"/>
      <c r="C6" s="111"/>
      <c r="D6" s="111"/>
      <c r="E6" s="111"/>
      <c r="F6" s="111"/>
      <c r="G6" s="112"/>
      <c r="H6" s="147"/>
    </row>
    <row r="7" spans="1:10" x14ac:dyDescent="0.2">
      <c r="A7" s="77" t="s">
        <v>21</v>
      </c>
      <c r="B7" s="78"/>
      <c r="C7" s="5"/>
      <c r="D7" s="6" t="s">
        <v>17</v>
      </c>
      <c r="E7" s="5"/>
      <c r="F7" s="6" t="s">
        <v>18</v>
      </c>
      <c r="G7" s="7"/>
      <c r="H7" s="148"/>
    </row>
    <row r="8" spans="1:10" ht="15" thickBot="1" x14ac:dyDescent="0.25">
      <c r="A8" s="79" t="s">
        <v>19</v>
      </c>
      <c r="B8" s="80"/>
      <c r="C8" s="113"/>
      <c r="D8" s="114"/>
      <c r="E8" s="114"/>
      <c r="F8" s="114"/>
      <c r="G8" s="115"/>
      <c r="H8" s="148"/>
    </row>
    <row r="9" spans="1:10" ht="15" thickBot="1" x14ac:dyDescent="0.25">
      <c r="A9" s="95"/>
      <c r="B9" s="95"/>
      <c r="C9" s="95"/>
      <c r="D9" s="95"/>
      <c r="E9" s="95"/>
      <c r="F9" s="95"/>
      <c r="G9" s="95"/>
      <c r="H9" s="149"/>
    </row>
    <row r="10" spans="1:10" x14ac:dyDescent="0.2">
      <c r="A10" s="67"/>
      <c r="B10" s="68"/>
      <c r="C10" s="8" t="s">
        <v>2</v>
      </c>
      <c r="D10" s="8" t="s">
        <v>3</v>
      </c>
      <c r="E10" s="8" t="s">
        <v>4</v>
      </c>
      <c r="F10" s="8" t="s">
        <v>5</v>
      </c>
      <c r="G10" s="71" t="s">
        <v>6</v>
      </c>
    </row>
    <row r="11" spans="1:10" x14ac:dyDescent="0.2">
      <c r="A11" s="69"/>
      <c r="B11" s="70"/>
      <c r="C11" s="9" t="s">
        <v>7</v>
      </c>
      <c r="D11" s="9" t="s">
        <v>7</v>
      </c>
      <c r="E11" s="9" t="s">
        <v>7</v>
      </c>
      <c r="F11" s="9" t="s">
        <v>7</v>
      </c>
      <c r="G11" s="72"/>
    </row>
    <row r="12" spans="1:10" x14ac:dyDescent="0.2">
      <c r="A12" s="73" t="s">
        <v>8</v>
      </c>
      <c r="B12" s="74"/>
      <c r="C12" s="74"/>
      <c r="D12" s="74"/>
      <c r="E12" s="74"/>
      <c r="F12" s="74"/>
      <c r="G12" s="75"/>
    </row>
    <row r="13" spans="1:10" ht="28.5" x14ac:dyDescent="0.2">
      <c r="A13" s="37" t="s">
        <v>87</v>
      </c>
      <c r="B13" s="11" t="s">
        <v>9</v>
      </c>
      <c r="C13" s="12"/>
      <c r="D13" s="12"/>
      <c r="E13" s="12"/>
      <c r="F13" s="12"/>
      <c r="G13" s="34"/>
      <c r="H13" s="14"/>
    </row>
    <row r="14" spans="1:10" ht="33.75" customHeight="1" x14ac:dyDescent="0.2">
      <c r="A14" s="38" t="s">
        <v>88</v>
      </c>
      <c r="B14" s="15" t="s">
        <v>9</v>
      </c>
      <c r="C14" s="16"/>
      <c r="D14" s="16"/>
      <c r="E14" s="16"/>
      <c r="F14" s="16"/>
      <c r="G14" s="34"/>
      <c r="H14" s="27"/>
    </row>
    <row r="15" spans="1:10" x14ac:dyDescent="0.2">
      <c r="A15" s="110" t="s">
        <v>89</v>
      </c>
      <c r="B15" s="111"/>
      <c r="C15" s="111"/>
      <c r="D15" s="111"/>
      <c r="E15" s="111"/>
      <c r="F15" s="111"/>
      <c r="G15" s="112"/>
      <c r="H15" s="14"/>
    </row>
    <row r="16" spans="1:10" ht="25.5" customHeight="1" x14ac:dyDescent="0.2">
      <c r="A16" s="145" t="s">
        <v>90</v>
      </c>
      <c r="B16" s="11" t="s">
        <v>9</v>
      </c>
      <c r="C16" s="19"/>
      <c r="D16" s="19"/>
      <c r="E16" s="19"/>
      <c r="F16" s="19"/>
      <c r="G16" s="129"/>
      <c r="H16" s="14"/>
    </row>
    <row r="17" spans="1:8" ht="26.25" customHeight="1" x14ac:dyDescent="0.2">
      <c r="A17" s="146"/>
      <c r="B17" s="11" t="s">
        <v>72</v>
      </c>
      <c r="C17" s="17" t="str">
        <f>IF(C16=0,"",+C16/C14)</f>
        <v/>
      </c>
      <c r="D17" s="17" t="str">
        <f>IF(D16=0,"",+D16/D14)</f>
        <v/>
      </c>
      <c r="E17" s="17" t="str">
        <f>IF(E16=0,"",+E16/E14)</f>
        <v/>
      </c>
      <c r="F17" s="17" t="str">
        <f>IF(F16=0,"",+F16/F14)</f>
        <v/>
      </c>
      <c r="G17" s="130"/>
      <c r="H17" s="14"/>
    </row>
    <row r="18" spans="1:8" x14ac:dyDescent="0.2">
      <c r="A18" s="73" t="s">
        <v>11</v>
      </c>
      <c r="B18" s="74"/>
      <c r="C18" s="74"/>
      <c r="D18" s="74"/>
      <c r="E18" s="74"/>
      <c r="F18" s="74"/>
      <c r="G18" s="75"/>
      <c r="H18" s="14"/>
    </row>
    <row r="19" spans="1:8" ht="25.5" customHeight="1" x14ac:dyDescent="0.2">
      <c r="A19" s="84" t="s">
        <v>91</v>
      </c>
      <c r="B19" s="11" t="s">
        <v>9</v>
      </c>
      <c r="C19" s="20">
        <f>+C14-C16</f>
        <v>0</v>
      </c>
      <c r="D19" s="20">
        <f>+D14-D16</f>
        <v>0</v>
      </c>
      <c r="E19" s="20">
        <f>+E14-E16</f>
        <v>0</v>
      </c>
      <c r="F19" s="20">
        <f>+F14-F16</f>
        <v>0</v>
      </c>
      <c r="G19" s="129"/>
      <c r="H19" s="14"/>
    </row>
    <row r="20" spans="1:8" ht="25.5" customHeight="1" x14ac:dyDescent="0.2">
      <c r="A20" s="85"/>
      <c r="B20" s="11" t="s">
        <v>72</v>
      </c>
      <c r="C20" s="17" t="str">
        <f>IF(C19=0,"",+C19/C14)</f>
        <v/>
      </c>
      <c r="D20" s="17" t="str">
        <f>IF(D19=0,"",+D19/D14)</f>
        <v/>
      </c>
      <c r="E20" s="17" t="str">
        <f>IF(E19=0,"",+E19/E14)</f>
        <v/>
      </c>
      <c r="F20" s="17" t="str">
        <f>IF(F19=0,"",+F19/F14)</f>
        <v/>
      </c>
      <c r="G20" s="130"/>
      <c r="H20" s="14"/>
    </row>
    <row r="21" spans="1:8" x14ac:dyDescent="0.2">
      <c r="A21" s="73" t="s">
        <v>92</v>
      </c>
      <c r="B21" s="74"/>
      <c r="C21" s="74"/>
      <c r="D21" s="74"/>
      <c r="E21" s="74"/>
      <c r="F21" s="74"/>
      <c r="G21" s="75"/>
      <c r="H21" s="14"/>
    </row>
    <row r="22" spans="1:8" ht="19.5" customHeight="1" x14ac:dyDescent="0.2">
      <c r="A22" s="84" t="s">
        <v>93</v>
      </c>
      <c r="B22" s="15" t="s">
        <v>9</v>
      </c>
      <c r="C22" s="19"/>
      <c r="D22" s="19"/>
      <c r="E22" s="19"/>
      <c r="F22" s="39"/>
      <c r="G22" s="129"/>
      <c r="H22" s="14"/>
    </row>
    <row r="23" spans="1:8" ht="19.5" customHeight="1" x14ac:dyDescent="0.2">
      <c r="A23" s="85"/>
      <c r="B23" s="15" t="s">
        <v>72</v>
      </c>
      <c r="C23" s="22" t="str">
        <f>IF(C22=0,"",+C22/C14)</f>
        <v/>
      </c>
      <c r="D23" s="22" t="str">
        <f>IF(D22=0,"",+D22/D14)</f>
        <v/>
      </c>
      <c r="E23" s="22" t="str">
        <f>IF(E22=0,"",+E22/E14)</f>
        <v/>
      </c>
      <c r="F23" s="22" t="str">
        <f>IF(F22=0,"",+F22/F14)</f>
        <v/>
      </c>
      <c r="G23" s="130"/>
      <c r="H23" s="14"/>
    </row>
    <row r="24" spans="1:8" ht="21" customHeight="1" x14ac:dyDescent="0.2">
      <c r="A24" s="88" t="s">
        <v>100</v>
      </c>
      <c r="B24" s="23" t="s">
        <v>9</v>
      </c>
      <c r="C24" s="24">
        <f>+C22+C16</f>
        <v>0</v>
      </c>
      <c r="D24" s="24">
        <f>+D22+D16</f>
        <v>0</v>
      </c>
      <c r="E24" s="24">
        <f>+E22+E16</f>
        <v>0</v>
      </c>
      <c r="F24" s="24">
        <f>+F22+F16</f>
        <v>0</v>
      </c>
      <c r="G24" s="131"/>
      <c r="H24" s="14"/>
    </row>
    <row r="25" spans="1:8" ht="25.5" customHeight="1" x14ac:dyDescent="0.2">
      <c r="A25" s="89"/>
      <c r="B25" s="23" t="s">
        <v>72</v>
      </c>
      <c r="C25" s="26" t="str">
        <f>IF(C24=0,"",+C24/C14)</f>
        <v/>
      </c>
      <c r="D25" s="26" t="str">
        <f t="shared" ref="D25:F25" si="0">IF(D24=0,"",+D24/D14)</f>
        <v/>
      </c>
      <c r="E25" s="26" t="str">
        <f t="shared" si="0"/>
        <v/>
      </c>
      <c r="F25" s="26" t="str">
        <f t="shared" si="0"/>
        <v/>
      </c>
      <c r="G25" s="132"/>
      <c r="H25" s="27"/>
    </row>
    <row r="26" spans="1:8" ht="24.75" customHeight="1" x14ac:dyDescent="0.2">
      <c r="A26" s="84" t="s">
        <v>106</v>
      </c>
      <c r="B26" s="15" t="s">
        <v>9</v>
      </c>
      <c r="C26" s="40"/>
      <c r="D26" s="41"/>
      <c r="E26" s="41"/>
      <c r="F26" s="41"/>
      <c r="G26" s="131"/>
      <c r="H26" s="14"/>
    </row>
    <row r="27" spans="1:8" ht="26.25" customHeight="1" x14ac:dyDescent="0.2">
      <c r="A27" s="85"/>
      <c r="B27" s="15" t="s">
        <v>72</v>
      </c>
      <c r="C27" s="22" t="str">
        <f>IF(C26=0,"",+C26/C14)</f>
        <v/>
      </c>
      <c r="D27" s="22" t="str">
        <f t="shared" ref="D27:F27" si="1">IF(D26=0,"",+D26/D14)</f>
        <v/>
      </c>
      <c r="E27" s="22" t="str">
        <f t="shared" si="1"/>
        <v/>
      </c>
      <c r="F27" s="22" t="str">
        <f t="shared" si="1"/>
        <v/>
      </c>
      <c r="G27" s="132"/>
      <c r="H27" s="14"/>
    </row>
    <row r="28" spans="1:8" ht="29.25" customHeight="1" x14ac:dyDescent="0.2">
      <c r="A28" s="90" t="s">
        <v>99</v>
      </c>
      <c r="B28" s="30" t="s">
        <v>9</v>
      </c>
      <c r="C28" s="24">
        <f>+C24+C26</f>
        <v>0</v>
      </c>
      <c r="D28" s="24">
        <f>+D24+D26</f>
        <v>0</v>
      </c>
      <c r="E28" s="24">
        <f>+E24+E26</f>
        <v>0</v>
      </c>
      <c r="F28" s="24">
        <f>+F24+F26</f>
        <v>0</v>
      </c>
      <c r="G28" s="131"/>
      <c r="H28" s="14"/>
    </row>
    <row r="29" spans="1:8" ht="36.75" customHeight="1" thickBot="1" x14ac:dyDescent="0.25">
      <c r="A29" s="144"/>
      <c r="B29" s="42" t="s">
        <v>72</v>
      </c>
      <c r="C29" s="43" t="str">
        <f>IF(C28=0,"",+C28/C14)</f>
        <v/>
      </c>
      <c r="D29" s="43" t="str">
        <f t="shared" ref="D29:F29" si="2">IF(D28=0,"",+D28/D14)</f>
        <v/>
      </c>
      <c r="E29" s="43" t="str">
        <f t="shared" si="2"/>
        <v/>
      </c>
      <c r="F29" s="43" t="str">
        <f t="shared" si="2"/>
        <v/>
      </c>
      <c r="G29" s="133"/>
      <c r="H29" s="27"/>
    </row>
    <row r="30" spans="1:8" ht="48" customHeight="1" x14ac:dyDescent="0.2">
      <c r="A30" s="134" t="s">
        <v>104</v>
      </c>
      <c r="B30" s="135"/>
      <c r="C30" s="135"/>
      <c r="D30" s="135"/>
      <c r="E30" s="135"/>
      <c r="F30" s="135"/>
      <c r="G30" s="135"/>
      <c r="H30" s="14"/>
    </row>
    <row r="31" spans="1:8" ht="15" thickBot="1" x14ac:dyDescent="0.25"/>
    <row r="32" spans="1:8" ht="15.75" thickBot="1" x14ac:dyDescent="0.25">
      <c r="A32" s="136" t="s">
        <v>94</v>
      </c>
      <c r="B32" s="137"/>
      <c r="C32" s="137"/>
      <c r="D32" s="137"/>
      <c r="E32" s="137"/>
      <c r="F32" s="137"/>
      <c r="G32" s="138"/>
    </row>
    <row r="33" spans="1:8" ht="109.5" customHeight="1" x14ac:dyDescent="0.2">
      <c r="A33" s="139" t="s">
        <v>51</v>
      </c>
      <c r="B33" s="140"/>
      <c r="C33" s="140"/>
      <c r="D33" s="140"/>
      <c r="E33" s="140"/>
      <c r="F33" s="140"/>
      <c r="G33" s="141"/>
    </row>
    <row r="34" spans="1:8" ht="30.75" customHeight="1" x14ac:dyDescent="0.2">
      <c r="A34" s="126" t="s">
        <v>95</v>
      </c>
      <c r="B34" s="127"/>
      <c r="C34" s="127"/>
      <c r="D34" s="127"/>
      <c r="E34" s="127"/>
      <c r="F34" s="127"/>
      <c r="G34" s="128"/>
    </row>
    <row r="35" spans="1:8" ht="36.75" customHeight="1" x14ac:dyDescent="0.2">
      <c r="A35" s="126" t="s">
        <v>96</v>
      </c>
      <c r="B35" s="127"/>
      <c r="C35" s="127"/>
      <c r="D35" s="127"/>
      <c r="E35" s="127"/>
      <c r="F35" s="127"/>
      <c r="G35" s="128"/>
      <c r="H35" s="14"/>
    </row>
    <row r="36" spans="1:8" ht="58.5" customHeight="1" x14ac:dyDescent="0.2">
      <c r="A36" s="142" t="s">
        <v>97</v>
      </c>
      <c r="B36" s="143"/>
      <c r="C36" s="143"/>
      <c r="D36" s="143"/>
      <c r="E36" s="143"/>
      <c r="F36" s="143"/>
      <c r="G36" s="143"/>
      <c r="H36" s="14"/>
    </row>
    <row r="37" spans="1:8" ht="42" customHeight="1" x14ac:dyDescent="0.2">
      <c r="A37" s="123" t="s">
        <v>105</v>
      </c>
      <c r="B37" s="124"/>
      <c r="C37" s="124"/>
      <c r="D37" s="124"/>
      <c r="E37" s="124"/>
      <c r="F37" s="124"/>
      <c r="G37" s="125"/>
      <c r="H37" s="27"/>
    </row>
    <row r="38" spans="1:8" ht="92.25" customHeight="1" x14ac:dyDescent="0.2">
      <c r="A38" s="126" t="s">
        <v>98</v>
      </c>
      <c r="B38" s="127"/>
      <c r="C38" s="127"/>
      <c r="D38" s="127"/>
      <c r="E38" s="127"/>
      <c r="F38" s="127"/>
      <c r="G38" s="128"/>
      <c r="H38" s="27"/>
    </row>
  </sheetData>
  <sheetProtection password="C66B" sheet="1" objects="1" scenarios="1" formatColumns="0" formatRows="0"/>
  <mergeCells count="40">
    <mergeCell ref="H1:J1"/>
    <mergeCell ref="A2:G2"/>
    <mergeCell ref="A3:G3"/>
    <mergeCell ref="A4:B4"/>
    <mergeCell ref="C4:G4"/>
    <mergeCell ref="A1:F1"/>
    <mergeCell ref="A5:B5"/>
    <mergeCell ref="C5:G5"/>
    <mergeCell ref="A6:G6"/>
    <mergeCell ref="H6:H9"/>
    <mergeCell ref="A7:B7"/>
    <mergeCell ref="A8:B8"/>
    <mergeCell ref="C8:G8"/>
    <mergeCell ref="A9:G9"/>
    <mergeCell ref="G10:G11"/>
    <mergeCell ref="A12:G12"/>
    <mergeCell ref="A15:G15"/>
    <mergeCell ref="A16:A17"/>
    <mergeCell ref="A18:G18"/>
    <mergeCell ref="A22:A23"/>
    <mergeCell ref="A24:A25"/>
    <mergeCell ref="A26:A27"/>
    <mergeCell ref="A28:A29"/>
    <mergeCell ref="A10:B11"/>
    <mergeCell ref="A37:G37"/>
    <mergeCell ref="A38:G38"/>
    <mergeCell ref="G16:G17"/>
    <mergeCell ref="G19:G20"/>
    <mergeCell ref="G22:G23"/>
    <mergeCell ref="G24:G25"/>
    <mergeCell ref="G26:G27"/>
    <mergeCell ref="G28:G29"/>
    <mergeCell ref="A30:G30"/>
    <mergeCell ref="A32:G32"/>
    <mergeCell ref="A33:G33"/>
    <mergeCell ref="A34:G34"/>
    <mergeCell ref="A35:G35"/>
    <mergeCell ref="A36:G36"/>
    <mergeCell ref="A19:A20"/>
    <mergeCell ref="A21:G21"/>
  </mergeCells>
  <pageMargins left="0.7" right="0.7" top="0.75" bottom="0.75" header="0.3" footer="0.3"/>
  <pageSetup paperSize="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A5792F332F6E438D3671D312F09125" ma:contentTypeVersion="0" ma:contentTypeDescription="Create a new document." ma:contentTypeScope="" ma:versionID="c2104561eb31cb03d3d9a7db205ba91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0BF25D7-05CC-4686-A969-14D966711E4C}">
  <ds:schemaRefs>
    <ds:schemaRef ds:uri="http://schemas.microsoft.com/sharepoint/v3/contenttype/forms"/>
  </ds:schemaRefs>
</ds:datastoreItem>
</file>

<file path=customXml/itemProps2.xml><?xml version="1.0" encoding="utf-8"?>
<ds:datastoreItem xmlns:ds="http://schemas.openxmlformats.org/officeDocument/2006/customXml" ds:itemID="{54A30DD0-FFDC-4D2A-8563-B7A8F56624F8}">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C8A6A900-1278-47BA-B0C1-4DF8B75EA1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HIV Tables</vt:lpstr>
      <vt:lpstr>Male Circumsicion Gap Table</vt:lpstr>
      <vt:lpstr>'HIV Tables'!Print_Area</vt:lpstr>
      <vt:lpstr>'Male Circumsicion Gap Table'!Print_Area</vt:lpstr>
    </vt:vector>
  </TitlesOfParts>
  <Company>The Global Fund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FundingModel_ProgramaticGapHIV_Table_en.xlsx</dc:title>
  <dc:creator>Norberto Cioffi</dc:creator>
  <cp:lastModifiedBy>Irina Pak</cp:lastModifiedBy>
  <cp:lastPrinted>2014-09-22T14:56:59Z</cp:lastPrinted>
  <dcterms:created xsi:type="dcterms:W3CDTF">2014-05-13T14:32:54Z</dcterms:created>
  <dcterms:modified xsi:type="dcterms:W3CDTF">2014-09-22T15:02:46Z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0x01010068A5792F332F6E438D3671D312F09125</vt:lpwstr>
  </property>
  <property fmtid="{D5CDD505-2E9C-101B-9397-08002B2CF9AE}" pid="4" name="WorkflowCreationPath">
    <vt:lpwstr>2f7debbc-2b8d-44a1-9e0a-4005030c88f4,9;</vt:lpwstr>
  </property>
  <property fmtid="{D5CDD505-2E9C-101B-9397-08002B2CF9AE}" pid="5" name="IsFinal">
    <vt:lpwstr>NO</vt:lpwstr>
  </property>
</Properties>
</file>